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<sst xmlns="http://schemas.openxmlformats.org/spreadsheetml/2006/main" count="77" uniqueCount="77">
  <si>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</si>
  <si>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FSM130</t>
  </si>
  <si>
    <t xml:space="preserve">m²</t>
  </si>
  <si>
    <t xml:space="preserve">Sistema ETICS KlimaExpert "KERAKOLL" de aislamiento térmico por el exterior de fachadas.</t>
  </si>
  <si>
    <r>
      <rPr>
        <sz val="8.25"/>
        <color rgb="FF000000"/>
        <rFont val="Arial"/>
        <family val="2"/>
      </rPr>
      <t xml:space="preserve">Aislamiento térmico por el exterior de fachadas, con el sistema KlimaExpert Paneles Sintéticos "KERAKOLL", compuesto por: panel rígido de poliestireno expandido, según UNE-EN 13163, de superficie lisa y mecanizado lateral recto, de color blanco, de 60 mm de espesor, fijado al soporte con mortero monocomponente Keraklima Eco "KERAKOLL", color blanco, aplicado manualmente y fijaciones mecánicas con taco de expansión de polipropileno; capa de regularización de mortero monocomponente Keraklima Eco "KERAKOLL", color blanco, aplicado manualmente, armado con malla de fibra de vidrio, antiálcalis, Rinforzo V 50 "KERAKOLL"; capa de acabado de revestimiento reforzado con fibras Kerakover Kompact "KERAKOLL", de color blanco, sobre imprimación reguladora de la absorción Kerakover Acrilex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</si>
  <si>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</si>
  <si>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</si>
  <si>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</si>
  <si>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</si>
  <si>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</si>
  <si>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</si>
  <si>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</si>
  <si>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</si>
  <si>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</si>
  <si>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</si>
  <si>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</si>
  <si>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</si>
  <si>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</si>
  <si>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mt28mak010a</t>
  </si>
  <si>
    <t xml:space="preserve">kg</t>
  </si>
  <si>
    <t xml:space="preserve">Mortero monocomponente Keraklima Eco "KERAKOLL", con muy bajo contenido de sustancias orgánicas volátiles (VOC) y con propiedades tixotrópicas, para aplicar con llana, para adherir los paneles aislantes y como capa base, previo amasado con agua.</t>
  </si>
  <si>
    <t xml:space="preserve">mt16pep010ad</t>
  </si>
  <si>
    <t xml:space="preserve">m²</t>
  </si>
  <si>
    <t xml:space="preserve">Panel rígido de poliestireno expandido,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</si>
  <si>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mt16pep100c</t>
  </si>
  <si>
    <t xml:space="preserve">Ud</t>
  </si>
  <si>
    <t xml:space="preserve">Taco de expansión de polipropileno, de 120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</si>
  <si>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</si>
  <si>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</si>
  <si>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</si>
  <si>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mt28mak040a</t>
  </si>
  <si>
    <t xml:space="preserve">l</t>
  </si>
  <si>
    <t xml:space="preserve">Imprimación reguladora de la absorción Kerakover Acrilex Fondo "KERAKOLL", color blanco, a base de resinas acrílicas en base acuosa, para aplicar con brocha o rodillo.</t>
  </si>
  <si>
    <t xml:space="preserve">mt28mak060a</t>
  </si>
  <si>
    <t xml:space="preserve">kg</t>
  </si>
  <si>
    <t xml:space="preserve">Revestimiento reforzado con fibras Kerakover Kompact "KERAKOLL", de color blanco, con un tamaño máximo de partícula de 1,2 mm, a base de resinas acrílico-siloxánicas en base acuosa, sin disolventes, con resistencia al moho, a las algas, a los hongos y a los agentes atmosféricos, para aplicar con llana. Según UNE-EN 15824.</t>
  </si>
  <si>
    <t xml:space="preserve">mt28mop070b</t>
  </si>
  <si>
    <t xml:space="preserve">m</t>
  </si>
  <si>
    <t xml:space="preserve">Perfil de esquina de PVC con malla, para refuerzo de cantos.</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</si>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</sst>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34.50" thickBot="1" customHeight="1">
      <c r="A12" s="1" t="s">
        <v>18</v>
      </c>
      <c r="B12" s="1"/>
      <c r="C12" s="10" t="s">
        <v>19</v>
      </c>
      <c r="D12" s="10"/>
      <c r="E12" s="1" t="s">
        <v>20</v>
      </c>
      <c r="F12" s="1"/>
      <c r="G12" s="11">
        <v>9.25</v>
      </c>
      <c r="H12" s="11"/>
      <c r="I12" s="12">
        <v>0.63</v>
      </c>
      <c r="J12" s="12">
        <f ca="1">ROUND(INDIRECT(ADDRESS(ROW()+(0), COLUMN()+(-3), 1))*INDIRECT(ADDRESS(ROW()+(0), COLUMN()+(-1), 1)), 2)</f>
        <v>5.83</v>
      </c>
    </row>
    <row r="13" spans="1:10" ht="55.50" thickBot="1" customHeight="1">
      <c r="A13" s="1" t="s">
        <v>21</v>
      </c>
      <c r="B13" s="1"/>
      <c r="C13" s="10" t="s">
        <v>22</v>
      </c>
      <c r="D13" s="10"/>
      <c r="E13" s="1" t="s">
        <v>23</v>
      </c>
      <c r="F13" s="1"/>
      <c r="G13" s="11">
        <v>1.05</v>
      </c>
      <c r="H13" s="11"/>
      <c r="I13" s="12">
        <v>9.23</v>
      </c>
      <c r="J13" s="12">
        <f ca="1">ROUND(INDIRECT(ADDRESS(ROW()+(0), COLUMN()+(-3), 1))*INDIRECT(ADDRESS(ROW()+(0), COLUMN()+(-1), 1)), 2)</f>
        <v>9.69</v>
      </c>
    </row>
    <row r="14" spans="1:10" ht="24.00" thickBot="1" customHeight="1">
      <c r="A14" s="1" t="s">
        <v>24</v>
      </c>
      <c r="B14" s="1"/>
      <c r="C14" s="10" t="s">
        <v>25</v>
      </c>
      <c r="D14" s="10"/>
      <c r="E14" s="1" t="s">
        <v>26</v>
      </c>
      <c r="F14" s="1"/>
      <c r="G14" s="11">
        <v>8</v>
      </c>
      <c r="H14" s="11"/>
      <c r="I14" s="12">
        <v>0.22</v>
      </c>
      <c r="J14" s="12">
        <f ca="1">ROUND(INDIRECT(ADDRESS(ROW()+(0), COLUMN()+(-3), 1))*INDIRECT(ADDRESS(ROW()+(0), COLUMN()+(-1), 1)), 2)</f>
        <v>1.76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24.00" thickBot="1" customHeight="1">
      <c r="A16" s="1" t="s">
        <v>30</v>
      </c>
      <c r="B16" s="1"/>
      <c r="C16" s="10" t="s">
        <v>31</v>
      </c>
      <c r="D16" s="10"/>
      <c r="E16" s="1" t="s">
        <v>32</v>
      </c>
      <c r="F16" s="1"/>
      <c r="G16" s="11">
        <v>0.15</v>
      </c>
      <c r="H16" s="11"/>
      <c r="I16" s="12">
        <v>10.68</v>
      </c>
      <c r="J16" s="12">
        <f ca="1">ROUND(INDIRECT(ADDRESS(ROW()+(0), COLUMN()+(-3), 1))*INDIRECT(ADDRESS(ROW()+(0), COLUMN()+(-1), 1)), 2)</f>
        <v>1.6</v>
      </c>
    </row>
    <row r="17" spans="1:10" ht="45.00" thickBot="1" customHeight="1">
      <c r="A17" s="1" t="s">
        <v>33</v>
      </c>
      <c r="B17" s="1"/>
      <c r="C17" s="10" t="s">
        <v>34</v>
      </c>
      <c r="D17" s="10"/>
      <c r="E17" s="1" t="s">
        <v>35</v>
      </c>
      <c r="F17" s="1"/>
      <c r="G17" s="11">
        <v>1.9</v>
      </c>
      <c r="H17" s="11"/>
      <c r="I17" s="12">
        <v>3.9</v>
      </c>
      <c r="J17" s="12">
        <f ca="1">ROUND(INDIRECT(ADDRESS(ROW()+(0), COLUMN()+(-3), 1))*INDIRECT(ADDRESS(ROW()+(0), COLUMN()+(-1), 1)), 2)</f>
        <v>7.41</v>
      </c>
    </row>
    <row r="18" spans="1:10" ht="13.50" thickBot="1" customHeight="1">
      <c r="A18" s="1" t="s">
        <v>36</v>
      </c>
      <c r="B18" s="1"/>
      <c r="C18" s="10" t="s">
        <v>37</v>
      </c>
      <c r="D18" s="10"/>
      <c r="E18" s="1" t="s">
        <v>38</v>
      </c>
      <c r="F18" s="1"/>
      <c r="G18" s="11">
        <v>0.3</v>
      </c>
      <c r="H18" s="11"/>
      <c r="I18" s="12">
        <v>0.5</v>
      </c>
      <c r="J18" s="12">
        <f ca="1">ROUND(INDIRECT(ADDRESS(ROW()+(0), COLUMN()+(-3), 1))*INDIRECT(ADDRESS(ROW()+(0), COLUMN()+(-1), 1)), 2)</f>
        <v>0.15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32.92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23.16</v>
      </c>
      <c r="J23" s="12">
        <f ca="1">ROUND(INDIRECT(ADDRESS(ROW()+(0), COLUMN()+(-3), 1))*INDIRECT(ADDRESS(ROW()+(0), COLUMN()+(-1), 1)), 2)</f>
        <v>2.32</v>
      </c>
    </row>
    <row r="24" spans="1:10" ht="13.50" thickBot="1" customHeight="1">
      <c r="A24" s="1" t="s">
        <v>50</v>
      </c>
      <c r="B24" s="1"/>
      <c r="C24" s="10" t="s">
        <v>51</v>
      </c>
      <c r="D24" s="10"/>
      <c r="E24" s="1" t="s">
        <v>52</v>
      </c>
      <c r="F24" s="1"/>
      <c r="G24" s="11">
        <v>0.1</v>
      </c>
      <c r="H24" s="11"/>
      <c r="I24" s="12">
        <v>21.78</v>
      </c>
      <c r="J24" s="12">
        <f ca="1">ROUND(INDIRECT(ADDRESS(ROW()+(0), COLUMN()+(-3), 1))*INDIRECT(ADDRESS(ROW()+(0), COLUMN()+(-1), 1)), 2)</f>
        <v>2.18</v>
      </c>
    </row>
    <row r="25" spans="1:10" ht="13.50" thickBot="1" customHeight="1">
      <c r="A25" s="1" t="s">
        <v>53</v>
      </c>
      <c r="B25" s="1"/>
      <c r="C25" s="10" t="s">
        <v>54</v>
      </c>
      <c r="D25" s="10"/>
      <c r="E25" s="1" t="s">
        <v>55</v>
      </c>
      <c r="F25" s="1"/>
      <c r="G25" s="11">
        <v>0.597</v>
      </c>
      <c r="H25" s="11"/>
      <c r="I25" s="12">
        <v>22.53</v>
      </c>
      <c r="J25" s="12">
        <f ca="1">ROUND(INDIRECT(ADDRESS(ROW()+(0), COLUMN()+(-3), 1))*INDIRECT(ADDRESS(ROW()+(0), COLUMN()+(-1), 1)), 2)</f>
        <v>13.45</v>
      </c>
    </row>
    <row r="26" spans="1:10" ht="13.50" thickBot="1" customHeight="1">
      <c r="A26" s="1" t="s">
        <v>56</v>
      </c>
      <c r="B26" s="1"/>
      <c r="C26" s="10" t="s">
        <v>57</v>
      </c>
      <c r="D26" s="10"/>
      <c r="E26" s="1" t="s">
        <v>58</v>
      </c>
      <c r="F26" s="1"/>
      <c r="G26" s="13">
        <v>0.597</v>
      </c>
      <c r="H26" s="13"/>
      <c r="I26" s="14">
        <v>21.78</v>
      </c>
      <c r="J26" s="14">
        <f ca="1">ROUND(INDIRECT(ADDRESS(ROW()+(0), COLUMN()+(-3), 1))*INDIRECT(ADDRESS(ROW()+(0), COLUMN()+(-1), 1)), 2)</f>
        <v>13</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30.95</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63.87</v>
      </c>
      <c r="J29" s="14">
        <f ca="1">ROUND(INDIRECT(ADDRESS(ROW()+(0), COLUMN()+(-3), 1))*INDIRECT(ADDRESS(ROW()+(0), COLUMN()+(-1), 1))/100, 2)</f>
        <v>1.28</v>
      </c>
    </row>
    <row r="30" spans="1:10" ht="13.50" thickBot="1" customHeight="1">
      <c r="A30" s="8"/>
      <c r="B30" s="8"/>
      <c r="C30" s="8"/>
      <c r="D30" s="8"/>
      <c r="E30" s="8"/>
      <c r="F30" s="8"/>
      <c r="G30" s="21" t="s">
        <v>63</v>
      </c>
      <c r="H30" s="21"/>
      <c r="I30" s="21"/>
      <c r="J30" s="22">
        <f ca="1">ROUND(SUM(INDIRECT(ADDRESS(ROW()+(-1), COLUMN()+(0), 1)),INDIRECT(ADDRESS(ROW()+(-3), COLUMN()+(0), 1)),INDIRECT(ADDRESS(ROW()+(-9), COLUMN()+(0), 1))), 2)</f>
        <v>65.15</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