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<sst xmlns="http://schemas.openxmlformats.org/spreadsheetml/2006/main" count="52" uniqueCount="52">
  <si>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</si>
  <si>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FSP120</t>
  </si>
  <si>
    <t xml:space="preserve">m²</t>
  </si>
  <si>
    <t xml:space="preserve">Sistema ETICS "THERMOCHIP" de aislamiento térmico por el exterior de fachadas, con paneles premontados de piedra natural.</t>
  </si>
  <si>
    <r>
      <rPr>
        <sz val="8.25"/>
        <color rgb="FF000000"/>
        <rFont val="Arial"/>
        <family val="2"/>
      </rPr>
      <t xml:space="preserve">Aislamiento térmico por el exterior de fachadas, de entramado ligero de madera, con sistema ETICS, formado por: panel sándwich machihembrado en las cuatro caras, Thermochip Sate, TFBCY 12-60-12 "THERMOCHIP", compuesto de: cara exterior de placa de cemento reforzado con fibras, de 12 mm de espesor, núcleo aislante de espuma de poliestireno extruido de 60 mm de espesor y cara interior de placa de yeso reforzado con fibras, de 12 mm de espesor, de 2400x550 mm, transmitancia térmica 0,527 W/(m²K), Euroclase B-s1, d0 de reacción al fuego, según UNE-EN 13501-1, fijado al soporte con tornillos autorroscantes de cabeza avellanada, de acero galvanizado; revestido con paneles premontados de piedra natural, de 61x15,2 cm y un espesor de 4 a 6 cm, recibidos con adhesivo cementoso mejorado, C2 TE, con deslizamiento reducido y tiempo abierto ampliado, gris. El precio incluye la ejecución de remates en los encuentros con paramentos y revestimientos u otros elementos recibidos en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</si>
  <si>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</si>
  <si>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</si>
  <si>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</si>
  <si>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</si>
  <si>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</si>
  <si>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</si>
  <si>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</si>
  <si>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mt13pst020i</t>
  </si>
  <si>
    <t xml:space="preserve">m²</t>
  </si>
  <si>
    <t xml:space="preserve">Panel sándwich machihembrado en las cuatro caras, Thermochip Sate, TFBCY 12-60-12 "THERMOCHIP", compuesto de: cara exterior de placa de cemento reforzado con fibras, de 12 mm de espesor, núcleo aislante de espuma de poliestireno extruido de 60 mm de espesor y cara interior de placa de yeso reforzado con fibras, de 12 mm de espesor, de 2400x550 mm, transmitancia térmica 0,527 W/(m²K), Euroclase B-s1, d0 de reacción al fuego, según UNE-EN 13501-1.</t>
  </si>
  <si>
    <t xml:space="preserve">mt13pst100k</t>
  </si>
  <si>
    <t xml:space="preserve">Ud</t>
  </si>
  <si>
    <t xml:space="preserve">Tornillo autorroscante de cabeza avellanada, de acero galvanizado, de 6 mm de diámetro y 140 mm de longitud.</t>
  </si>
  <si>
    <t xml:space="preserve">mt19ppc010a</t>
  </si>
  <si>
    <t xml:space="preserve">m²</t>
  </si>
  <si>
    <t xml:space="preserve">Panel premontado de piedra natural, formado por lajas de cuarcita dorada sobre base de mortero de cemento reforzado con armadura metálica, de 61x15,2 cm y un espesor de 4 a 6 cm. Incluso piezas de esquina.</t>
  </si>
  <si>
    <t xml:space="preserve">mt09mcr021q</t>
  </si>
  <si>
    <t xml:space="preserve">kg</t>
  </si>
  <si>
    <t xml:space="preserve">Adhesivo cementoso mejorado, C2 TE, con deslizamiento reducido y tiempo abierto ampliado, según UNE-EN 12004, color gris.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</si>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</sst>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25" customWidth="1"/>
    <col min="6" max="6" width="2.21" customWidth="1"/>
    <col min="7" max="7" width="10.71" customWidth="1"/>
    <col min="8" max="8" width="3.40" customWidth="1"/>
    <col min="9" max="9" width="9.86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71.45</v>
      </c>
      <c r="J10" s="12">
        <f ca="1">ROUND(INDIRECT(ADDRESS(ROW()+(0), COLUMN()+(-3), 1))*INDIRECT(ADDRESS(ROW()+(0), COLUMN()+(-1), 1)), 2)</f>
        <v>75.02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12</v>
      </c>
      <c r="H11" s="11"/>
      <c r="I11" s="12">
        <v>0.53</v>
      </c>
      <c r="J11" s="12">
        <f ca="1">ROUND(INDIRECT(ADDRESS(ROW()+(0), COLUMN()+(-3), 1))*INDIRECT(ADDRESS(ROW()+(0), COLUMN()+(-1), 1)), 2)</f>
        <v>6.36</v>
      </c>
      <c r="K11" s="12"/>
    </row>
    <row r="12" spans="1:11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98.1</v>
      </c>
      <c r="J12" s="12">
        <f ca="1">ROUND(INDIRECT(ADDRESS(ROW()+(0), COLUMN()+(-3), 1))*INDIRECT(ADDRESS(ROW()+(0), COLUMN()+(-1), 1)), 2)</f>
        <v>103.01</v>
      </c>
      <c r="K12" s="12"/>
    </row>
    <row r="13" spans="1:11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2.5</v>
      </c>
      <c r="H13" s="13"/>
      <c r="I13" s="14">
        <v>0.6</v>
      </c>
      <c r="J13" s="14">
        <f ca="1">ROUND(INDIRECT(ADDRESS(ROW()+(0), COLUMN()+(-3), 1))*INDIRECT(ADDRESS(ROW()+(0), COLUMN()+(-1), 1)), 2)</f>
        <v>1.5</v>
      </c>
      <c r="K13" s="14"/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185.89</v>
      </c>
      <c r="K14" s="17"/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</v>
      </c>
      <c r="H16" s="11"/>
      <c r="I16" s="12">
        <v>23.16</v>
      </c>
      <c r="J16" s="12">
        <f ca="1">ROUND(INDIRECT(ADDRESS(ROW()+(0), COLUMN()+(-3), 1))*INDIRECT(ADDRESS(ROW()+(0), COLUMN()+(-1), 1)), 2)</f>
        <v>2.32</v>
      </c>
      <c r="K16" s="12"/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</v>
      </c>
      <c r="H17" s="11"/>
      <c r="I17" s="12">
        <v>21.78</v>
      </c>
      <c r="J17" s="12">
        <f ca="1">ROUND(INDIRECT(ADDRESS(ROW()+(0), COLUMN()+(-3), 1))*INDIRECT(ADDRESS(ROW()+(0), COLUMN()+(-1), 1)), 2)</f>
        <v>2.18</v>
      </c>
      <c r="K17" s="12"/>
    </row>
    <row r="18" spans="1:11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0.597</v>
      </c>
      <c r="H18" s="11"/>
      <c r="I18" s="12">
        <v>22.53</v>
      </c>
      <c r="J18" s="12">
        <f ca="1">ROUND(INDIRECT(ADDRESS(ROW()+(0), COLUMN()+(-3), 1))*INDIRECT(ADDRESS(ROW()+(0), COLUMN()+(-1), 1)), 2)</f>
        <v>13.45</v>
      </c>
      <c r="K18" s="12"/>
    </row>
    <row r="19" spans="1:11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0.597</v>
      </c>
      <c r="H19" s="13"/>
      <c r="I19" s="14">
        <v>21.78</v>
      </c>
      <c r="J19" s="14">
        <f ca="1">ROUND(INDIRECT(ADDRESS(ROW()+(0), COLUMN()+(-3), 1))*INDIRECT(ADDRESS(ROW()+(0), COLUMN()+(-1), 1)), 2)</f>
        <v>13</v>
      </c>
      <c r="K19" s="14"/>
    </row>
    <row r="20" spans="1:11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1))), 2)</f>
        <v>30.95</v>
      </c>
      <c r="K20" s="17"/>
    </row>
    <row r="21" spans="1:11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  <c r="K21" s="15"/>
    </row>
    <row r="22" spans="1:11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1)),INDIRECT(ADDRESS(ROW()+(-8), COLUMN()+(1), 1))), 2)</f>
        <v>216.84</v>
      </c>
      <c r="J22" s="14">
        <f ca="1">ROUND(INDIRECT(ADDRESS(ROW()+(0), COLUMN()+(-3), 1))*INDIRECT(ADDRESS(ROW()+(0), COLUMN()+(-1), 1))/100, 2)</f>
        <v>4.34</v>
      </c>
      <c r="K22" s="14"/>
    </row>
    <row r="23" spans="1:11" ht="13.50" thickBot="1" customHeight="1">
      <c r="A23" s="8"/>
      <c r="B23" s="8"/>
      <c r="C23" s="8"/>
      <c r="D23" s="8"/>
      <c r="E23" s="8"/>
      <c r="F23" s="8"/>
      <c r="G23" s="21" t="s">
        <v>42</v>
      </c>
      <c r="H23" s="21"/>
      <c r="I23" s="21"/>
      <c r="J23" s="22">
        <f ca="1">ROUND(SUM(INDIRECT(ADDRESS(ROW()+(-1), COLUMN()+(0), 1)),INDIRECT(ADDRESS(ROW()+(-3), COLUMN()+(0), 1)),INDIRECT(ADDRESS(ROW()+(-9), COLUMN()+(0), 1))), 2)</f>
        <v>221.18</v>
      </c>
      <c r="K23" s="22"/>
    </row>
    <row r="26" spans="1:11" ht="13.50" thickBot="1" customHeight="1">
      <c r="A26" s="23" t="s">
        <v>43</v>
      </c>
      <c r="B26" s="23"/>
      <c r="C26" s="23"/>
      <c r="D26" s="23"/>
      <c r="E26" s="23"/>
      <c r="F26" s="23" t="s">
        <v>44</v>
      </c>
      <c r="G26" s="23"/>
      <c r="H26" s="23" t="s">
        <v>45</v>
      </c>
      <c r="I26" s="23"/>
      <c r="J26" s="23"/>
      <c r="K26" s="23" t="s">
        <v>46</v>
      </c>
    </row>
    <row r="27" spans="1:11" ht="13.50" thickBot="1" customHeight="1">
      <c r="A27" s="24" t="s">
        <v>47</v>
      </c>
      <c r="B27" s="24"/>
      <c r="C27" s="24"/>
      <c r="D27" s="24"/>
      <c r="E27" s="24"/>
      <c r="F27" s="25">
        <v>142013</v>
      </c>
      <c r="G27" s="25"/>
      <c r="H27" s="25">
        <v>172013</v>
      </c>
      <c r="I27" s="25"/>
      <c r="J27" s="25"/>
      <c r="K27" s="25">
        <v>3</v>
      </c>
    </row>
    <row r="28" spans="1:11" ht="13.50" thickBot="1" customHeight="1">
      <c r="A28" s="26" t="s">
        <v>48</v>
      </c>
      <c r="B28" s="26"/>
      <c r="C28" s="26"/>
      <c r="D28" s="26"/>
      <c r="E28" s="26"/>
      <c r="F28" s="27"/>
      <c r="G28" s="27"/>
      <c r="H28" s="27"/>
      <c r="I28" s="27"/>
      <c r="J28" s="27"/>
      <c r="K28" s="27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92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I14"/>
    <mergeCell ref="J14:K14"/>
    <mergeCell ref="A15:B15"/>
    <mergeCell ref="C15:D15"/>
    <mergeCell ref="E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I20"/>
    <mergeCell ref="J20:K20"/>
    <mergeCell ref="A21:B21"/>
    <mergeCell ref="C21:D21"/>
    <mergeCell ref="E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I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