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<sst xmlns="http://schemas.openxmlformats.org/spreadsheetml/2006/main" count="68" uniqueCount="68">
  <si>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</si>
  <si>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</si>
  <si>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</si>
  <si>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</si>
  <si>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tabiquería, realizada mediante el sistema "DBBLOK", formada por una hoja de fábrica de 6,5 cm de espesor de ladrillo de hormigón hueco acústico, Geroblok Tabique "DBBLOK", para revestir, de 49x6,5x19 cm, recibida con mortero de cemento, industrial, M-7,5, revestida por ambas caras con 15 mm de mortero ligero de cal y perlita, Revestiblok "DBBLOK", aplicado mecánicamente,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</si>
  <si>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</si>
  <si>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</si>
  <si>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</si>
  <si>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</si>
  <si>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</si>
  <si>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</si>
  <si>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</si>
  <si>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mt04hdb030a</t>
  </si>
  <si>
    <t xml:space="preserve">Ud</t>
  </si>
  <si>
    <t xml:space="preserve">Ladrillo de hormigón hueco acústico, Geroblok Tabique "DBBLOK", para revestir, de 49x6,5x19 cm, con un aislamiento a ruido aéreo de 38,5 dBA.</t>
  </si>
  <si>
    <t xml:space="preserve">mt08aaa010a</t>
  </si>
  <si>
    <t xml:space="preserve">m³</t>
  </si>
  <si>
    <t xml:space="preserve">Agua.</t>
  </si>
  <si>
    <t xml:space="preserve">mt09mif010da</t>
  </si>
  <si>
    <t xml:space="preserve">t</t>
  </si>
  <si>
    <t xml:space="preserve">Mortero industrial para albañilería, de cemento, color gris, categoría M-7,5 (resistencia a compresión 7,5 N/mm²), suministrado en sacos, según UNE-EN 998-2.</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</si>
  <si>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</si>
  <si>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</si>
  <si>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</si>
  <si>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</si>
  <si>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</si>
  <si>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</si>
  <si>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</si>
  <si>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</si>
  <si>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 según UNE-EN 13279-1.</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</si>
  <si>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</si>
  <si>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</si>
  <si>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</si>
  <si>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</si>
  <si>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</si>
  <si>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</si>
  <si>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</si>
  <si>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</si>
  <si>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</si>
  <si>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</si>
  <si>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</si>
  <si>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</si>
  <si>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</si>
  <si>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mo033</t>
  </si>
  <si>
    <t xml:space="preserve">h</t>
  </si>
  <si>
    <t xml:space="preserve">Oficial 1ª yesero.</t>
  </si>
  <si>
    <t xml:space="preserve">mo071</t>
  </si>
  <si>
    <t xml:space="preserve">h</t>
  </si>
  <si>
    <t xml:space="preserve">Ayudante yesero.</t>
  </si>
  <si>
    <t xml:space="preserve">Subtotal mano de obra:</t>
  </si>
  <si>
    <t xml:space="preserve">Costes directos complementarios</t>
  </si>
  <si>
    <t xml:space="preserve">%</t>
  </si>
  <si>
    <t xml:space="preserve">Costes directos complementarios</t>
  </si>
  <si>
    <t xml:space="preserve">Coste de mantenimiento decenal: 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</si>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</sst>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10</v>
      </c>
      <c r="G10" s="11"/>
      <c r="H10" s="11"/>
      <c r="I10" s="12">
        <v>0.37</v>
      </c>
      <c r="J10" s="12">
        <f ca="1">ROUND(INDIRECT(ADDRESS(ROW()+(0), COLUMN()+(-4), 1))*INDIRECT(ADDRESS(ROW()+(0), COLUMN()+(-1), 1)), 2)</f>
        <v>3.7</v>
      </c>
    </row>
    <row r="11" spans="1:10" ht="13.50" thickBot="1" customHeight="1">
      <c r="A11" s="1" t="s">
        <v>15</v>
      </c>
      <c r="B11" s="1"/>
      <c r="C11" s="10" t="s">
        <v>16</v>
      </c>
      <c r="D11" s="10"/>
      <c r="E11" s="1" t="s">
        <v>17</v>
      </c>
      <c r="F11" s="11">
        <v>0.006</v>
      </c>
      <c r="G11" s="11"/>
      <c r="H11" s="11"/>
      <c r="I11" s="12">
        <v>1.5</v>
      </c>
      <c r="J11" s="12">
        <f ca="1">ROUND(INDIRECT(ADDRESS(ROW()+(0), COLUMN()+(-4), 1))*INDIRECT(ADDRESS(ROW()+(0), COLUMN()+(-1), 1)), 2)</f>
        <v>0.01</v>
      </c>
    </row>
    <row r="12" spans="1:10" ht="24.00" thickBot="1" customHeight="1">
      <c r="A12" s="1" t="s">
        <v>18</v>
      </c>
      <c r="B12" s="1"/>
      <c r="C12" s="10" t="s">
        <v>19</v>
      </c>
      <c r="D12" s="10"/>
      <c r="E12" s="1" t="s">
        <v>20</v>
      </c>
      <c r="F12" s="11">
        <v>0.009</v>
      </c>
      <c r="G12" s="11"/>
      <c r="H12" s="11"/>
      <c r="I12" s="12">
        <v>56.97</v>
      </c>
      <c r="J12" s="12">
        <f ca="1">ROUND(INDIRECT(ADDRESS(ROW()+(0), COLUMN()+(-4), 1))*INDIRECT(ADDRESS(ROW()+(0), COLUMN()+(-1), 1)), 2)</f>
        <v>0.51</v>
      </c>
    </row>
    <row r="13" spans="1:10" ht="24.00" thickBot="1" customHeight="1">
      <c r="A13" s="1" t="s">
        <v>21</v>
      </c>
      <c r="B13" s="1"/>
      <c r="C13" s="10" t="s">
        <v>22</v>
      </c>
      <c r="D13" s="10"/>
      <c r="E13" s="1" t="s">
        <v>23</v>
      </c>
      <c r="F13" s="11">
        <v>22.5</v>
      </c>
      <c r="G13" s="11"/>
      <c r="H13" s="11"/>
      <c r="I13" s="12">
        <v>0.82</v>
      </c>
      <c r="J13" s="12">
        <f ca="1">ROUND(INDIRECT(ADDRESS(ROW()+(0), COLUMN()+(-4), 1))*INDIRECT(ADDRESS(ROW()+(0), COLUMN()+(-1), 1)), 2)</f>
        <v>18.45</v>
      </c>
    </row>
    <row r="14" spans="1:10" ht="13.50" thickBot="1" customHeight="1">
      <c r="A14" s="1" t="s">
        <v>24</v>
      </c>
      <c r="B14" s="1"/>
      <c r="C14" s="10" t="s">
        <v>25</v>
      </c>
      <c r="D14" s="10"/>
      <c r="E14" s="1" t="s">
        <v>26</v>
      </c>
      <c r="F14" s="11">
        <v>0.215</v>
      </c>
      <c r="G14" s="11"/>
      <c r="H14" s="11"/>
      <c r="I14" s="12">
        <v>0.35</v>
      </c>
      <c r="J14" s="12">
        <f ca="1">ROUND(INDIRECT(ADDRESS(ROW()+(0), COLUMN()+(-4), 1))*INDIRECT(ADDRESS(ROW()+(0), COLUMN()+(-1), 1)), 2)</f>
        <v>0.08</v>
      </c>
    </row>
    <row r="15" spans="1:10" ht="13.50" thickBot="1" customHeight="1">
      <c r="A15" s="1" t="s">
        <v>27</v>
      </c>
      <c r="B15" s="1"/>
      <c r="C15" s="10" t="s">
        <v>28</v>
      </c>
      <c r="D15" s="10"/>
      <c r="E15" s="1" t="s">
        <v>29</v>
      </c>
      <c r="F15" s="13">
        <v>0.003</v>
      </c>
      <c r="G15" s="13"/>
      <c r="H15" s="13"/>
      <c r="I15" s="14">
        <v>166.7</v>
      </c>
      <c r="J15" s="14">
        <f ca="1">ROUND(INDIRECT(ADDRESS(ROW()+(0), COLUMN()+(-4), 1))*INDIRECT(ADDRESS(ROW()+(0), COLUMN()+(-1), 1)), 2)</f>
        <v>0.5</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23.25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0.196</v>
      </c>
      <c r="G18" s="13"/>
      <c r="H18" s="13"/>
      <c r="I18" s="14">
        <v>8.52</v>
      </c>
      <c r="J18" s="14">
        <f ca="1">ROUND(INDIRECT(ADDRESS(ROW()+(0), COLUMN()+(-4), 1))*INDIRECT(ADDRESS(ROW()+(0), COLUMN()+(-1), 1)), 2)</f>
        <v>1.67</v>
      </c>
    </row>
    <row r="19" spans="1:10" ht="13.50" thickBot="1" customHeight="1">
      <c r="A19" s="15"/>
      <c r="B19" s="15"/>
      <c r="C19" s="15"/>
      <c r="D19" s="15"/>
      <c r="E19" s="15"/>
      <c r="F19" s="9" t="s">
        <v>35</v>
      </c>
      <c r="G19" s="9"/>
      <c r="H19" s="9"/>
      <c r="I19" s="9"/>
      <c r="J19" s="17">
        <f ca="1">ROUND(SUM(INDIRECT(ADDRESS(ROW()+(-1), COLUMN()+(0), 1))), 2)</f>
        <v>1.67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0.597</v>
      </c>
      <c r="G21" s="11"/>
      <c r="H21" s="11"/>
      <c r="I21" s="12">
        <v>22.53</v>
      </c>
      <c r="J21" s="12">
        <f ca="1">ROUND(INDIRECT(ADDRESS(ROW()+(0), COLUMN()+(-4), 1))*INDIRECT(ADDRESS(ROW()+(0), COLUMN()+(-1), 1)), 2)</f>
        <v>13.45</v>
      </c>
    </row>
    <row r="22" spans="1:10" ht="13.50" thickBot="1" customHeight="1">
      <c r="A22" s="1" t="s">
        <v>40</v>
      </c>
      <c r="B22" s="1"/>
      <c r="C22" s="10" t="s">
        <v>41</v>
      </c>
      <c r="D22" s="10"/>
      <c r="E22" s="1" t="s">
        <v>42</v>
      </c>
      <c r="F22" s="11">
        <v>0.323</v>
      </c>
      <c r="G22" s="11"/>
      <c r="H22" s="11"/>
      <c r="I22" s="12">
        <v>21.19</v>
      </c>
      <c r="J22" s="12">
        <f ca="1">ROUND(INDIRECT(ADDRESS(ROW()+(0), COLUMN()+(-4), 1))*INDIRECT(ADDRESS(ROW()+(0), COLUMN()+(-1), 1)), 2)</f>
        <v>6.84</v>
      </c>
    </row>
    <row r="23" spans="1:10" ht="13.50" thickBot="1" customHeight="1">
      <c r="A23" s="1" t="s">
        <v>43</v>
      </c>
      <c r="B23" s="1"/>
      <c r="C23" s="10" t="s">
        <v>44</v>
      </c>
      <c r="D23" s="10"/>
      <c r="E23" s="1" t="s">
        <v>45</v>
      </c>
      <c r="F23" s="11">
        <v>0.498</v>
      </c>
      <c r="G23" s="11"/>
      <c r="H23" s="11"/>
      <c r="I23" s="12">
        <v>22.53</v>
      </c>
      <c r="J23" s="12">
        <f ca="1">ROUND(INDIRECT(ADDRESS(ROW()+(0), COLUMN()+(-4), 1))*INDIRECT(ADDRESS(ROW()+(0), COLUMN()+(-1), 1)), 2)</f>
        <v>11.22</v>
      </c>
    </row>
    <row r="24" spans="1:10" ht="13.50" thickBot="1" customHeight="1">
      <c r="A24" s="1" t="s">
        <v>46</v>
      </c>
      <c r="B24" s="1"/>
      <c r="C24" s="10" t="s">
        <v>47</v>
      </c>
      <c r="D24" s="10"/>
      <c r="E24" s="1" t="s">
        <v>48</v>
      </c>
      <c r="F24" s="13">
        <v>0.249</v>
      </c>
      <c r="G24" s="13"/>
      <c r="H24" s="13"/>
      <c r="I24" s="14">
        <v>21.78</v>
      </c>
      <c r="J24" s="14">
        <f ca="1">ROUND(INDIRECT(ADDRESS(ROW()+(0), COLUMN()+(-4), 1))*INDIRECT(ADDRESS(ROW()+(0), COLUMN()+(-1), 1)), 2)</f>
        <v>5.42</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36.93</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61.85</v>
      </c>
      <c r="J27" s="14">
        <f ca="1">ROUND(INDIRECT(ADDRESS(ROW()+(0), COLUMN()+(-4), 1))*INDIRECT(ADDRESS(ROW()+(0), COLUMN()+(-1), 1))/100, 2)</f>
        <v>1.24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63.09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1.18202e+006</v>
      </c>
      <c r="H32" s="29">
        <v>1.18202e+006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1.10201e+006</v>
      </c>
      <c r="H34" s="29">
        <v>1.10201e+006</v>
      </c>
      <c r="I34" s="29"/>
      <c r="J34" s="29" t="s">
        <v>63</v>
      </c>
    </row>
    <row r="35" spans="1:10" ht="24.00" thickBot="1" customHeight="1">
      <c r="A35" s="30" t="s">
        <v>64</v>
      </c>
      <c r="B35" s="30"/>
      <c r="C35" s="30"/>
      <c r="D35" s="30"/>
      <c r="E35" s="30"/>
      <c r="F35" s="30"/>
      <c r="G35" s="31"/>
      <c r="H35" s="31"/>
      <c r="I35" s="31"/>
      <c r="J35" s="31"/>
    </row>
    <row r="38" spans="1:1" ht="33.75" thickBot="1" customHeight="1">
      <c r="A38" s="1" t="s">
        <v>65</v>
      </c>
      <c r="B38" s="1"/>
      <c r="C38" s="1"/>
      <c r="D38" s="1"/>
      <c r="E38" s="1"/>
      <c r="F38" s="1"/>
      <c r="G38" s="1"/>
      <c r="H38" s="1"/>
      <c r="I38" s="1"/>
      <c r="J38" s="1"/>
    </row>
    <row r="39" spans="1:1" ht="33.75" thickBot="1" customHeight="1">
      <c r="A39" s="1" t="s">
        <v>66</v>
      </c>
      <c r="B39" s="1"/>
      <c r="C39" s="1"/>
      <c r="D39" s="1"/>
      <c r="E39" s="1"/>
      <c r="F39" s="1"/>
      <c r="G39" s="1"/>
      <c r="H39" s="1"/>
      <c r="I39" s="1"/>
      <c r="J39" s="1"/>
    </row>
    <row r="40" spans="1:1" ht="33.75" thickBot="1" customHeight="1">
      <c r="A40" s="1" t="s">
        <v>67</v>
      </c>
      <c r="B40" s="1"/>
      <c r="C40" s="1"/>
      <c r="D40" s="1"/>
      <c r="E40" s="1"/>
      <c r="F40" s="1"/>
      <c r="G40" s="1"/>
      <c r="H40" s="1"/>
      <c r="I40" s="1"/>
      <c r="J40" s="1"/>
    </row>
  </sheetData>
  <mergeCells count="81">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