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<sst xmlns="http://schemas.openxmlformats.org/spreadsheetml/2006/main" count="61" uniqueCount="61">
  <si>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</si>
  <si>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FTY010</t>
  </si>
  <si>
    <t xml:space="preserve">m²</t>
  </si>
  <si>
    <t xml:space="preserve">Sistema "PANELSYSTEM" de tabique de paneles de yeso reforzados con fibra de vidrio.</t>
  </si>
  <si>
    <r>
      <rPr>
        <sz val="8.25"/>
        <color rgb="FF000000"/>
        <rFont val="Arial"/>
        <family val="2"/>
      </rPr>
      <t xml:space="preserve">Partición interior (separación dentro de una misma unidad de uso), sistema tabique TC-9 "PANELSYSTEM", de 90 mm de espesor total, de panel aligerado de yeso reforzado con fibra de vidrio, TC-9 "PANELSYSTEM".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</si>
  <si>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</si>
  <si>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</si>
  <si>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</si>
  <si>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</si>
  <si>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</si>
  <si>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</si>
  <si>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</si>
  <si>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mt16pdg010b</t>
  </si>
  <si>
    <t xml:space="preserve">m</t>
  </si>
  <si>
    <t xml:space="preserve">Banda fonoaislante bicapa autoadhesiva, de 5 mm de espesor, formada por una membrana autoadhesiva de alta densidad termosoldada a una lámina de espuma de polietileno reticulado, masa nominal 3,35 kg/m².</t>
  </si>
  <si>
    <t xml:space="preserve">mt12pyp010d</t>
  </si>
  <si>
    <t xml:space="preserve">m²</t>
  </si>
  <si>
    <t xml:space="preserve">Panel aligerado de yeso reforzado con fibra de vidrio, TC-9 "PANELSYSTEM", de 500 mm de anchura, 2900 mm de longitud máxima y 90 mm de espesor, con los bordes longitudinales machihembrados para el pegado entre sí.</t>
  </si>
  <si>
    <t xml:space="preserve">mt09pye020</t>
  </si>
  <si>
    <t xml:space="preserve">kg</t>
  </si>
  <si>
    <t xml:space="preserve">Pasta de yeso para juntas, según UNE-EN 13279-1.</t>
  </si>
  <si>
    <t xml:space="preserve">mt16pdg020a</t>
  </si>
  <si>
    <t xml:space="preserve">m</t>
  </si>
  <si>
    <t xml:space="preserve">Banda elástica de poliestireno expandido elastificado, de 10 mm de espesor, resistencia térmica 0,3 m²K/W, conductividad térmica 0,033 W/(mK), Euroclase E de reacción al fuego según UNE-EN 13501-1.</t>
  </si>
  <si>
    <t xml:space="preserve">mt12pyp110</t>
  </si>
  <si>
    <t xml:space="preserve">m³</t>
  </si>
  <si>
    <t xml:space="preserve">Adhesivo de unión.</t>
  </si>
  <si>
    <t xml:space="preserve">mt12pyp100</t>
  </si>
  <si>
    <t xml:space="preserve">m</t>
  </si>
  <si>
    <t xml:space="preserve">Cinta autoadhesiva de celulosa para colocar en los encuentros de los paneles con el paramento.</t>
  </si>
  <si>
    <t xml:space="preserve">mt12psg040a</t>
  </si>
  <si>
    <t xml:space="preserve">m</t>
  </si>
  <si>
    <t xml:space="preserve">Cinta microperforada de papel, según UNE-EN 13963.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</si>
  <si>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</si>
  <si>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</si>
  <si>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</si>
  <si>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</si>
  <si>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</si>
  <si>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</si>
  <si>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</si>
  <si>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</si>
  <si>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</si>
  <si>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</si>
  <si>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</si>
  <si>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</si>
  <si>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</si>
  <si>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</si>
  <si>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</si>
  <si>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</si>
  <si>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</si>
  <si>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</si>
  <si>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13279-1:2008</t>
  </si>
  <si>
    <t xml:space="preserve">3/4</t>
  </si>
  <si>
    <t xml:space="preserve">Yesos de construcción y conglomerantes a base de yeso para la construcción. Parte 1: Definiciones y especificaciones.</t>
  </si>
  <si>
    <t xml:space="preserve">EN  13963:2005</t>
  </si>
  <si>
    <t xml:space="preserve">3/4</t>
  </si>
  <si>
    <t xml:space="preserve">Material de juntas para placas de yeso laminado. Definiciones, especificaciones y métodos de ensayo.</t>
  </si>
  <si>
    <t xml:space="preserve">EN  13963:2005/AC:2006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</si>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</sst>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2.42" customWidth="1"/>
    <col min="6" max="6" width="3.06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0.6</v>
      </c>
      <c r="H10" s="11"/>
      <c r="I10" s="12">
        <v>0.87</v>
      </c>
      <c r="J10" s="12">
        <f ca="1">ROUND(INDIRECT(ADDRESS(ROW()+(0), COLUMN()+(-3), 1))*INDIRECT(ADDRESS(ROW()+(0), COLUMN()+(-1), 1)), 2)</f>
        <v>0.52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15.23</v>
      </c>
      <c r="J11" s="12">
        <f ca="1">ROUND(INDIRECT(ADDRESS(ROW()+(0), COLUMN()+(-3), 1))*INDIRECT(ADDRESS(ROW()+(0), COLUMN()+(-1), 1)), 2)</f>
        <v>15.99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0.5</v>
      </c>
      <c r="H12" s="11"/>
      <c r="I12" s="12">
        <v>5.26</v>
      </c>
      <c r="J12" s="12">
        <f ca="1">ROUND(INDIRECT(ADDRESS(ROW()+(0), COLUMN()+(-3), 1))*INDIRECT(ADDRESS(ROW()+(0), COLUMN()+(-1), 1)), 2)</f>
        <v>2.63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</v>
      </c>
      <c r="H13" s="11"/>
      <c r="I13" s="12">
        <v>0.35</v>
      </c>
      <c r="J13" s="12">
        <f ca="1">ROUND(INDIRECT(ADDRESS(ROW()+(0), COLUMN()+(-3), 1))*INDIRECT(ADDRESS(ROW()+(0), COLUMN()+(-1), 1)), 2)</f>
        <v>0.35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0.005</v>
      </c>
      <c r="H14" s="11"/>
      <c r="I14" s="12">
        <v>124.5</v>
      </c>
      <c r="J14" s="12">
        <f ca="1">ROUND(INDIRECT(ADDRESS(ROW()+(0), COLUMN()+(-3), 1))*INDIRECT(ADDRESS(ROW()+(0), COLUMN()+(-1), 1)), 2)</f>
        <v>0.62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0.4</v>
      </c>
      <c r="H15" s="11"/>
      <c r="I15" s="12">
        <v>0.1</v>
      </c>
      <c r="J15" s="12">
        <f ca="1">ROUND(INDIRECT(ADDRESS(ROW()+(0), COLUMN()+(-3), 1))*INDIRECT(ADDRESS(ROW()+(0), COLUMN()+(-1), 1)), 2)</f>
        <v>0.04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3">
        <v>0.4</v>
      </c>
      <c r="H16" s="13"/>
      <c r="I16" s="14">
        <v>0.04</v>
      </c>
      <c r="J16" s="14">
        <f ca="1">ROUND(INDIRECT(ADDRESS(ROW()+(0), COLUMN()+(-3), 1))*INDIRECT(ADDRESS(ROW()+(0), COLUMN()+(-1), 1)), 2)</f>
        <v>0.02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33</v>
      </c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20.17</v>
      </c>
    </row>
    <row r="18" spans="1:10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8"/>
      <c r="I18" s="15"/>
      <c r="J18" s="15"/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1">
        <v>0.199</v>
      </c>
      <c r="H19" s="11"/>
      <c r="I19" s="12">
        <v>23.16</v>
      </c>
      <c r="J19" s="12">
        <f ca="1">ROUND(INDIRECT(ADDRESS(ROW()+(0), COLUMN()+(-3), 1))*INDIRECT(ADDRESS(ROW()+(0), COLUMN()+(-1), 1)), 2)</f>
        <v>4.61</v>
      </c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3">
        <v>0.199</v>
      </c>
      <c r="H20" s="13"/>
      <c r="I20" s="14">
        <v>21.78</v>
      </c>
      <c r="J20" s="14">
        <f ca="1">ROUND(INDIRECT(ADDRESS(ROW()+(0), COLUMN()+(-3), 1))*INDIRECT(ADDRESS(ROW()+(0), COLUMN()+(-1), 1)), 2)</f>
        <v>4.33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41</v>
      </c>
      <c r="H21" s="9"/>
      <c r="I21" s="9"/>
      <c r="J21" s="17">
        <f ca="1">ROUND(SUM(INDIRECT(ADDRESS(ROW()+(-1), COLUMN()+(0), 1)),INDIRECT(ADDRESS(ROW()+(-2), COLUMN()+(0), 1))), 2)</f>
        <v>8.94</v>
      </c>
    </row>
    <row r="22" spans="1:10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8"/>
      <c r="I22" s="15"/>
      <c r="J22" s="15"/>
    </row>
    <row r="23" spans="1:10" ht="13.50" thickBot="1" customHeight="1">
      <c r="A23" s="19"/>
      <c r="B23" s="19"/>
      <c r="C23" s="20" t="s">
        <v>43</v>
      </c>
      <c r="D23" s="20"/>
      <c r="E23" s="19" t="s">
        <v>44</v>
      </c>
      <c r="F23" s="19"/>
      <c r="G23" s="13">
        <v>2</v>
      </c>
      <c r="H23" s="13"/>
      <c r="I23" s="14">
        <f ca="1">ROUND(SUM(INDIRECT(ADDRESS(ROW()+(-2), COLUMN()+(1), 1)),INDIRECT(ADDRESS(ROW()+(-6), COLUMN()+(1), 1))), 2)</f>
        <v>29.11</v>
      </c>
      <c r="J23" s="14">
        <f ca="1">ROUND(INDIRECT(ADDRESS(ROW()+(0), COLUMN()+(-3), 1))*INDIRECT(ADDRESS(ROW()+(0), COLUMN()+(-1), 1))/100, 2)</f>
        <v>0.58</v>
      </c>
    </row>
    <row r="24" spans="1:10" ht="13.50" thickBot="1" customHeight="1">
      <c r="A24" s="21" t="s">
        <v>45</v>
      </c>
      <c r="B24" s="21"/>
      <c r="C24" s="22"/>
      <c r="D24" s="22"/>
      <c r="E24" s="23"/>
      <c r="F24" s="23"/>
      <c r="G24" s="24" t="s">
        <v>46</v>
      </c>
      <c r="H24" s="24"/>
      <c r="I24" s="25"/>
      <c r="J24" s="26">
        <f ca="1">ROUND(SUM(INDIRECT(ADDRESS(ROW()+(-1), COLUMN()+(0), 1)),INDIRECT(ADDRESS(ROW()+(-3), COLUMN()+(0), 1)),INDIRECT(ADDRESS(ROW()+(-7), COLUMN()+(0), 1))), 2)</f>
        <v>29.69</v>
      </c>
    </row>
    <row r="27" spans="1:10" ht="13.50" thickBot="1" customHeight="1">
      <c r="A27" s="27" t="s">
        <v>47</v>
      </c>
      <c r="B27" s="27"/>
      <c r="C27" s="27"/>
      <c r="D27" s="27"/>
      <c r="E27" s="27"/>
      <c r="F27" s="27" t="s">
        <v>48</v>
      </c>
      <c r="G27" s="27"/>
      <c r="H27" s="27" t="s">
        <v>49</v>
      </c>
      <c r="I27" s="27"/>
      <c r="J27" s="27" t="s">
        <v>50</v>
      </c>
    </row>
    <row r="28" spans="1:10" ht="13.50" thickBot="1" customHeight="1">
      <c r="A28" s="28" t="s">
        <v>51</v>
      </c>
      <c r="B28" s="28"/>
      <c r="C28" s="28"/>
      <c r="D28" s="28"/>
      <c r="E28" s="28"/>
      <c r="F28" s="29">
        <v>1.10201e+006</v>
      </c>
      <c r="G28" s="29"/>
      <c r="H28" s="29">
        <v>1.10201e+006</v>
      </c>
      <c r="I28" s="29"/>
      <c r="J28" s="29" t="s">
        <v>52</v>
      </c>
    </row>
    <row r="29" spans="1:10" ht="24.00" thickBot="1" customHeight="1">
      <c r="A29" s="30" t="s">
        <v>53</v>
      </c>
      <c r="B29" s="30"/>
      <c r="C29" s="30"/>
      <c r="D29" s="30"/>
      <c r="E29" s="30"/>
      <c r="F29" s="31"/>
      <c r="G29" s="31"/>
      <c r="H29" s="31"/>
      <c r="I29" s="31"/>
      <c r="J29" s="31"/>
    </row>
    <row r="30" spans="1:10" ht="13.50" thickBot="1" customHeight="1">
      <c r="A30" s="28" t="s">
        <v>54</v>
      </c>
      <c r="B30" s="28"/>
      <c r="C30" s="28"/>
      <c r="D30" s="28"/>
      <c r="E30" s="28"/>
      <c r="F30" s="29">
        <v>132006</v>
      </c>
      <c r="G30" s="29"/>
      <c r="H30" s="29">
        <v>132007</v>
      </c>
      <c r="I30" s="29"/>
      <c r="J30" s="29" t="s">
        <v>55</v>
      </c>
    </row>
    <row r="31" spans="1:10" ht="13.50" thickBot="1" customHeight="1">
      <c r="A31" s="32" t="s">
        <v>56</v>
      </c>
      <c r="B31" s="32"/>
      <c r="C31" s="32"/>
      <c r="D31" s="32"/>
      <c r="E31" s="32"/>
      <c r="F31" s="33"/>
      <c r="G31" s="33"/>
      <c r="H31" s="33"/>
      <c r="I31" s="33"/>
      <c r="J31" s="33"/>
    </row>
    <row r="32" spans="1:10" ht="13.50" thickBot="1" customHeight="1">
      <c r="A32" s="30" t="s">
        <v>57</v>
      </c>
      <c r="B32" s="30"/>
      <c r="C32" s="30"/>
      <c r="D32" s="30"/>
      <c r="E32" s="30"/>
      <c r="F32" s="31">
        <v>112007</v>
      </c>
      <c r="G32" s="31"/>
      <c r="H32" s="31">
        <v>112007</v>
      </c>
      <c r="I32" s="31"/>
      <c r="J32" s="31"/>
    </row>
    <row r="35" spans="1:1" ht="33.75" thickBot="1" customHeight="1">
      <c r="A35" s="1" t="s">
        <v>58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59</v>
      </c>
      <c r="B36" s="1"/>
      <c r="C36" s="1"/>
      <c r="D36" s="1"/>
      <c r="E36" s="1"/>
      <c r="F36" s="1"/>
      <c r="G36" s="1"/>
      <c r="H36" s="1"/>
      <c r="I36" s="1"/>
      <c r="J36" s="1"/>
    </row>
    <row r="37" spans="1:1" ht="33.75" thickBot="1" customHeight="1">
      <c r="A37" s="1" t="s">
        <v>60</v>
      </c>
      <c r="B37" s="1"/>
      <c r="C37" s="1"/>
      <c r="D37" s="1"/>
      <c r="E37" s="1"/>
      <c r="F37" s="1"/>
      <c r="G37" s="1"/>
      <c r="H37" s="1"/>
      <c r="I37" s="1"/>
      <c r="J37" s="1"/>
    </row>
  </sheetData>
  <mergeCells count="8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2:B22"/>
    <mergeCell ref="C22:D22"/>
    <mergeCell ref="E22:H22"/>
    <mergeCell ref="A23:B23"/>
    <mergeCell ref="C23:D23"/>
    <mergeCell ref="E23:F23"/>
    <mergeCell ref="G23:H23"/>
    <mergeCell ref="A24:F24"/>
    <mergeCell ref="G24:I24"/>
    <mergeCell ref="A27:E27"/>
    <mergeCell ref="F27:G27"/>
    <mergeCell ref="H27:I27"/>
    <mergeCell ref="A28:E28"/>
    <mergeCell ref="F28:G29"/>
    <mergeCell ref="H28:I29"/>
    <mergeCell ref="J28:J29"/>
    <mergeCell ref="A29:E29"/>
    <mergeCell ref="A30:E30"/>
    <mergeCell ref="F30:G30"/>
    <mergeCell ref="H30:I30"/>
    <mergeCell ref="J30:J32"/>
    <mergeCell ref="A31:E31"/>
    <mergeCell ref="F31:G31"/>
    <mergeCell ref="H31:I31"/>
    <mergeCell ref="A32:E32"/>
    <mergeCell ref="F32:G32"/>
    <mergeCell ref="H32:I32"/>
    <mergeCell ref="A35:J35"/>
    <mergeCell ref="A36:J36"/>
    <mergeCell ref="A37:J37"/>
  </mergeCells>
  <pageMargins left="0.147638" right="0.147638" top="0.206693" bottom="0.206693" header="0.0" footer="0.0"/>
  <pageSetup paperSize="9" orientation="portrait"/>
  <rowBreaks count="0" manualBreakCount="0">
    </rowBreaks>
</worksheet>
</file>