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<sst xmlns="http://schemas.openxmlformats.org/spreadsheetml/2006/main" count="55" uniqueCount="55">
  <si>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</si>
  <si>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FUD020</t>
  </si>
  <si>
    <t xml:space="preserve">Ud</t>
  </si>
  <si>
    <t xml:space="preserve">Partición acristalada fija, sin perfiles verticales.</t>
  </si>
  <si>
    <r>
      <rPr>
        <sz val="8.25"/>
        <color rgb="FF000000"/>
        <rFont val="Arial"/>
        <family val="2"/>
      </rPr>
      <t xml:space="preserve">Partición acristalada fija, sin perfiles verticales, de 500 cm de anchura y 250 cm de altura total, formada por: perfiles de aluminio lacado color blanco y vidrio laminar de seguridad, 4+4 mm, incoloro, clasificación de prestaciones 2B2, según UNE-EN 12600.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</si>
  <si>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</si>
  <si>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</si>
  <si>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</si>
  <si>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</si>
  <si>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</si>
  <si>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</si>
  <si>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</si>
  <si>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mt21csy030a</t>
  </si>
  <si>
    <t xml:space="preserve">m</t>
  </si>
  <si>
    <t xml:space="preserve">Perfil compuesto de aluminio, lacado color blanco.</t>
  </si>
  <si>
    <t xml:space="preserve">mt21csy030g</t>
  </si>
  <si>
    <t xml:space="preserve">m</t>
  </si>
  <si>
    <t xml:space="preserve">Perfil superior de aluminio, lacado color blanco.</t>
  </si>
  <si>
    <t xml:space="preserve">mt21csy030m</t>
  </si>
  <si>
    <t xml:space="preserve">m</t>
  </si>
  <si>
    <t xml:space="preserve">Perfil de remate lateral de aluminio, lacado color blanco.</t>
  </si>
  <si>
    <t xml:space="preserve">mt21ves010na</t>
  </si>
  <si>
    <t xml:space="preserve">m²</t>
  </si>
  <si>
    <t xml:space="preserve">Vidrio laminar de seguridad, compuesto por dos lunas de 4 mm de espesor unidas mediante una lámina incolora de butiral de polivinilo, de 0,38 mm de espesor, clasificación de prestaciones 2B2, según UNE-EN 12600. Según UNE-EN ISO 12543-2 y UNE-EN 14449</t>
  </si>
  <si>
    <t xml:space="preserve">mt21csy035c</t>
  </si>
  <si>
    <t xml:space="preserve">m</t>
  </si>
  <si>
    <t xml:space="preserve">Junta de acristalamiento de 4 mm de espesor, para partición acristalada fija.</t>
  </si>
  <si>
    <t xml:space="preserve">mt21csy036a</t>
  </si>
  <si>
    <t xml:space="preserve">Ud</t>
  </si>
  <si>
    <t xml:space="preserve">Junta de unión entre hojas de vidrio, de policarbonato, para partición acristalada fija.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</si>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</sst>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40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5.25</v>
      </c>
      <c r="G10" s="11"/>
      <c r="H10" s="12">
        <v>20.17</v>
      </c>
      <c r="I10" s="12">
        <f ca="1">ROUND(INDIRECT(ADDRESS(ROW()+(0), COLUMN()+(-3), 1))*INDIRECT(ADDRESS(ROW()+(0), COLUMN()+(-1), 1)), 2)</f>
        <v>105.89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5.25</v>
      </c>
      <c r="G11" s="11"/>
      <c r="H11" s="12">
        <v>10.35</v>
      </c>
      <c r="I11" s="12">
        <f ca="1">ROUND(INDIRECT(ADDRESS(ROW()+(0), COLUMN()+(-3), 1))*INDIRECT(ADDRESS(ROW()+(0), COLUMN()+(-1), 1)), 2)</f>
        <v>54.34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4.375</v>
      </c>
      <c r="G12" s="11"/>
      <c r="H12" s="12">
        <v>3.33</v>
      </c>
      <c r="I12" s="12">
        <f ca="1">ROUND(INDIRECT(ADDRESS(ROW()+(0), COLUMN()+(-3), 1))*INDIRECT(ADDRESS(ROW()+(0), COLUMN()+(-1), 1)), 2)</f>
        <v>14.57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13.125</v>
      </c>
      <c r="G13" s="11"/>
      <c r="H13" s="12">
        <v>31.61</v>
      </c>
      <c r="I13" s="12">
        <f ca="1">ROUND(INDIRECT(ADDRESS(ROW()+(0), COLUMN()+(-3), 1))*INDIRECT(ADDRESS(ROW()+(0), COLUMN()+(-1), 1)), 2)</f>
        <v>414.88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20</v>
      </c>
      <c r="G14" s="11"/>
      <c r="H14" s="12">
        <v>0.8</v>
      </c>
      <c r="I14" s="12">
        <f ca="1">ROUND(INDIRECT(ADDRESS(ROW()+(0), COLUMN()+(-3), 1))*INDIRECT(ADDRESS(ROW()+(0), COLUMN()+(-1), 1)), 2)</f>
        <v>16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4.375</v>
      </c>
      <c r="G15" s="13"/>
      <c r="H15" s="14">
        <v>14.15</v>
      </c>
      <c r="I15" s="14">
        <f ca="1">ROUND(INDIRECT(ADDRESS(ROW()+(0), COLUMN()+(-3), 1))*INDIRECT(ADDRESS(ROW()+(0), COLUMN()+(-1), 1)), 2)</f>
        <v>61.91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667.59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2.144</v>
      </c>
      <c r="G18" s="11"/>
      <c r="H18" s="12">
        <v>23.16</v>
      </c>
      <c r="I18" s="12">
        <f ca="1">ROUND(INDIRECT(ADDRESS(ROW()+(0), COLUMN()+(-3), 1))*INDIRECT(ADDRESS(ROW()+(0), COLUMN()+(-1), 1)), 2)</f>
        <v>49.66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2.144</v>
      </c>
      <c r="G19" s="13"/>
      <c r="H19" s="14">
        <v>21.78</v>
      </c>
      <c r="I19" s="14">
        <f ca="1">ROUND(INDIRECT(ADDRESS(ROW()+(0), COLUMN()+(-3), 1))*INDIRECT(ADDRESS(ROW()+(0), COLUMN()+(-1), 1)), 2)</f>
        <v>46.7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96.36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763.95</v>
      </c>
      <c r="I22" s="14">
        <f ca="1">ROUND(INDIRECT(ADDRESS(ROW()+(0), COLUMN()+(-3), 1))*INDIRECT(ADDRESS(ROW()+(0), COLUMN()+(-1), 1))/100, 2)</f>
        <v>15.28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779.23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132006</v>
      </c>
      <c r="F27" s="29"/>
      <c r="G27" s="29">
        <v>132007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3">
        <v>162006</v>
      </c>
      <c r="F29" s="33"/>
      <c r="G29" s="33">
        <v>162006</v>
      </c>
      <c r="H29" s="33"/>
      <c r="I29" s="33"/>
      <c r="J29" s="33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