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<sst xmlns="http://schemas.openxmlformats.org/spreadsheetml/2006/main" count="87" uniqueCount="87">
  <si>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</si>
  <si>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FVM016</t>
  </si>
  <si>
    <t xml:space="preserve">m²</t>
  </si>
  <si>
    <t xml:space="preserve">Zócalo para sistema ETICS de aislamiento térmico de origen vegetal por el exterior de fachadas.</t>
  </si>
  <si>
    <r>
      <rPr>
        <sz val="8.25"/>
        <color rgb="FF000000"/>
        <rFont val="Arial"/>
        <family val="2"/>
      </rPr>
      <t xml:space="preserve">Zócalo para sistema ETICS, con los paneles aislantes enterrados, compuesto por: impermeabilización del soporte con lámina bituminosa autoadhesiva, de 1 mm de espesor, de aplicación en frío, de hasta 60 cm de desarrollo; panel rígido de poliestireno extruido, según UNE-EN 13164, de superficie rugosa y estructura celular cerrada, de color blanco, de 60 mm de espesor, fijado con mortero seco de cemento reforzado con fibras, aplicación manual y fijaciones mecánicas con taco de expansión de polipropileno con tirafondo; capa de regularización de mortero seco de cemento reforzado con fibras, aplicación manual, armado con malla de fibra de vidrio antiálcalis, de 4x4 mm de luz de malla y de 155 g/m² de masa superficial; capa de impermeabilización de imprimación impermeabilizante, mezclada, en relación 1/1, con cemento CEM II, según UNE-EN 197-1; capa de acabado de mortero, acabado fratasado, color blanco, aplicación manual, sobre imprimación reguladora de la absorción y puente de adherencia y posterior tratamiento superficial mediante aplicación de una mano de pintura para exterior, a base de silicato potásico, color blanco, acabado mate;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Incluso perfil de remate de acero inoxidable, para fijación de lámina drenante nodular y enrase de la capa de acabado.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</si>
  <si>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</si>
  <si>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</si>
  <si>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</si>
  <si>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</si>
  <si>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</si>
  <si>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</si>
  <si>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</si>
  <si>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</si>
  <si>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</si>
  <si>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cimentaciones, suministrada en rollos de 33 cm de anchura y 10 m de longitud.</t>
  </si>
  <si>
    <t xml:space="preserve">mt28mab010g</t>
  </si>
  <si>
    <t xml:space="preserve">kg</t>
  </si>
  <si>
    <t xml:space="preserve">Mortero seco de cemento reforzado con fibras, compuesto por cemento blanco, cal hidratada, cargas minerales, cuarzo y aditivos, permeable al vapor de agua, para aplicar con llana.</t>
  </si>
  <si>
    <t xml:space="preserve">mt16pxg010d</t>
  </si>
  <si>
    <t xml:space="preserve">m²</t>
  </si>
  <si>
    <t xml:space="preserve">Panel rígido de poliestireno extruido, según UNE-EN 13164, de superficie rugosa y estructura celular cerrada, de color blanco, de 60 mm de espesor, resistencia térmica 1,76 m²K/W, conductividad térmica 0,034 W/(mK), Euroclase E de reacción al fuego según UNE-EN 13501-1.</t>
  </si>
  <si>
    <t xml:space="preserve">mt16bab021I</t>
  </si>
  <si>
    <t xml:space="preserve">Ud</t>
  </si>
  <si>
    <t xml:space="preserve">Taco de expansión de polipropileno con tirafondo, de 8 mm de diámetro y 115 mm de longitud, con tapón de EPS para evitar el puente térmico puntual en la fijación del aislamiento.</t>
  </si>
  <si>
    <t xml:space="preserve">mt28mab020d</t>
  </si>
  <si>
    <t xml:space="preserve">m²</t>
  </si>
  <si>
    <t xml:space="preserve">Malla de fibra de vidrio antiálcalis, de 4x4 mm de luz de malla, de 155 g/m² de masa superficial y de 1,1x50 m, para armar morteros.</t>
  </si>
  <si>
    <t xml:space="preserve">mt28mab040d</t>
  </si>
  <si>
    <t xml:space="preserve">l</t>
  </si>
  <si>
    <t xml:space="preserve">Imprimación impermeabilizante, a base de resinas sintéticas en dispersión acuosa, como protección frente a la humedad por capilaridad e infiltraciones de agua de lluvia; para aplicar con brocha.</t>
  </si>
  <si>
    <t xml:space="preserve">mt08cet020a</t>
  </si>
  <si>
    <t xml:space="preserve">t</t>
  </si>
  <si>
    <t xml:space="preserve">Cemento CEM II / A-P 32,5 N, a granel, según UNE-EN 197-1.</t>
  </si>
  <si>
    <t xml:space="preserve">mt28mab030g</t>
  </si>
  <si>
    <t xml:space="preserve">kg</t>
  </si>
  <si>
    <t xml:space="preserve">Imprimación reguladora de la absorción y puente de adherencia, a base de copolímeros acrílicos, silicato potásico y pigmentos, resistente a la intemperie; para aplicar con brocha o rodillo.</t>
  </si>
  <si>
    <t xml:space="preserve">mt28mab050K</t>
  </si>
  <si>
    <t xml:space="preserve">kg</t>
  </si>
  <si>
    <t xml:space="preserve">Mortero, acabado fratasado, color blanco, compuesto por cemento blanco, cal hidratada, polvo de mármol, cuarzo y aditivos, con un tamaño máximo de partícula de 1,5 mm, permeable al vapor de agua y resistente a la intemperie, para aplicar con llana.</t>
  </si>
  <si>
    <t xml:space="preserve">mt27psh010g</t>
  </si>
  <si>
    <t xml:space="preserve">l</t>
  </si>
  <si>
    <t xml:space="preserve">Pintura para exterior, a base de silicato potásico, color blanco, acabado mate, permeable al vapor de agua, fungicida y resistente a la intemperie; para aplicar con brocha, rodillo o pistola.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</si>
  <si>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</si>
  <si>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</si>
  <si>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</si>
  <si>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mt14baa030a</t>
  </si>
  <si>
    <t xml:space="preserve">m</t>
  </si>
  <si>
    <t xml:space="preserve">Perfil de remate de acero inoxidable, para fijación de lámina drenante nodular y enrase de la capa de acabado.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</si>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</sst>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36.67</v>
      </c>
      <c r="J10" s="12">
        <f ca="1">ROUND(INDIRECT(ADDRESS(ROW()+(0), COLUMN()+(-3), 1))*INDIRECT(ADDRESS(ROW()+(0), COLUMN()+(-1), 1)), 2)</f>
        <v>22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1.21</v>
      </c>
      <c r="J11" s="12">
        <f ca="1">ROUND(INDIRECT(ADDRESS(ROW()+(0), COLUMN()+(-3), 1))*INDIRECT(ADDRESS(ROW()+(0), COLUMN()+(-1), 1)), 2)</f>
        <v>10.89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19.95</v>
      </c>
      <c r="J12" s="12">
        <f ca="1">ROUND(INDIRECT(ADDRESS(ROW()+(0), COLUMN()+(-3), 1))*INDIRECT(ADDRESS(ROW()+(0), COLUMN()+(-1), 1)), 2)</f>
        <v>20.95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0.67</v>
      </c>
      <c r="J13" s="12">
        <f ca="1">ROUND(INDIRECT(ADDRESS(ROW()+(0), COLUMN()+(-3), 1))*INDIRECT(ADDRESS(ROW()+(0), COLUMN()+(-1), 1)), 2)</f>
        <v>6.7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1.1</v>
      </c>
      <c r="H14" s="11"/>
      <c r="I14" s="12">
        <v>1.57</v>
      </c>
      <c r="J14" s="12">
        <f ca="1">ROUND(INDIRECT(ADDRESS(ROW()+(0), COLUMN()+(-3), 1))*INDIRECT(ADDRESS(ROW()+(0), COLUMN()+(-1), 1)), 2)</f>
        <v>1.73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0.35</v>
      </c>
      <c r="H15" s="11"/>
      <c r="I15" s="12">
        <v>8.02</v>
      </c>
      <c r="J15" s="12">
        <f ca="1">ROUND(INDIRECT(ADDRESS(ROW()+(0), COLUMN()+(-3), 1))*INDIRECT(ADDRESS(ROW()+(0), COLUMN()+(-1), 1)), 2)</f>
        <v>2.81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0.001</v>
      </c>
      <c r="H16" s="11"/>
      <c r="I16" s="12">
        <v>92.76</v>
      </c>
      <c r="J16" s="12">
        <f ca="1">ROUND(INDIRECT(ADDRESS(ROW()+(0), COLUMN()+(-3), 1))*INDIRECT(ADDRESS(ROW()+(0), COLUMN()+(-1), 1)), 2)</f>
        <v>0.09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0.35</v>
      </c>
      <c r="H17" s="11"/>
      <c r="I17" s="12">
        <v>3.68</v>
      </c>
      <c r="J17" s="12">
        <f ca="1">ROUND(INDIRECT(ADDRESS(ROW()+(0), COLUMN()+(-3), 1))*INDIRECT(ADDRESS(ROW()+(0), COLUMN()+(-1), 1)), 2)</f>
        <v>1.29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</v>
      </c>
      <c r="H18" s="11"/>
      <c r="I18" s="12">
        <v>1.49</v>
      </c>
      <c r="J18" s="12">
        <f ca="1">ROUND(INDIRECT(ADDRESS(ROW()+(0), COLUMN()+(-3), 1))*INDIRECT(ADDRESS(ROW()+(0), COLUMN()+(-1), 1)), 2)</f>
        <v>2.98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</v>
      </c>
      <c r="H19" s="11"/>
      <c r="I19" s="12">
        <v>5.97</v>
      </c>
      <c r="J19" s="12">
        <f ca="1">ROUND(INDIRECT(ADDRESS(ROW()+(0), COLUMN()+(-3), 1))*INDIRECT(ADDRESS(ROW()+(0), COLUMN()+(-1), 1)), 2)</f>
        <v>1.79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0.2</v>
      </c>
      <c r="H20" s="11"/>
      <c r="I20" s="12">
        <v>2.09</v>
      </c>
      <c r="J20" s="12">
        <f ca="1">ROUND(INDIRECT(ADDRESS(ROW()+(0), COLUMN()+(-3), 1))*INDIRECT(ADDRESS(ROW()+(0), COLUMN()+(-1), 1)), 2)</f>
        <v>0.42</v>
      </c>
    </row>
    <row r="21" spans="1:10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0.17</v>
      </c>
      <c r="H21" s="13"/>
      <c r="I21" s="14">
        <v>1.96</v>
      </c>
      <c r="J21" s="14">
        <f ca="1">ROUND(INDIRECT(ADDRESS(ROW()+(0), COLUMN()+(-3), 1))*INDIRECT(ADDRESS(ROW()+(0), COLUMN()+(-1), 1)), 2)</f>
        <v>0.33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71.98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</v>
      </c>
      <c r="H24" s="11"/>
      <c r="I24" s="12">
        <v>23.16</v>
      </c>
      <c r="J24" s="12">
        <f ca="1">ROUND(INDIRECT(ADDRESS(ROW()+(0), COLUMN()+(-3), 1))*INDIRECT(ADDRESS(ROW()+(0), COLUMN()+(-1), 1)), 2)</f>
        <v>2.32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</v>
      </c>
      <c r="H25" s="11"/>
      <c r="I25" s="12">
        <v>21.78</v>
      </c>
      <c r="J25" s="12">
        <f ca="1">ROUND(INDIRECT(ADDRESS(ROW()+(0), COLUMN()+(-3), 1))*INDIRECT(ADDRESS(ROW()+(0), COLUMN()+(-1), 1)), 2)</f>
        <v>2.18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0.597</v>
      </c>
      <c r="H26" s="11"/>
      <c r="I26" s="12">
        <v>22.53</v>
      </c>
      <c r="J26" s="12">
        <f ca="1">ROUND(INDIRECT(ADDRESS(ROW()+(0), COLUMN()+(-3), 1))*INDIRECT(ADDRESS(ROW()+(0), COLUMN()+(-1), 1)), 2)</f>
        <v>13.45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0.597</v>
      </c>
      <c r="H27" s="11"/>
      <c r="I27" s="12">
        <v>21.78</v>
      </c>
      <c r="J27" s="12">
        <f ca="1">ROUND(INDIRECT(ADDRESS(ROW()+(0), COLUMN()+(-3), 1))*INDIRECT(ADDRESS(ROW()+(0), COLUMN()+(-1), 1)), 2)</f>
        <v>13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</v>
      </c>
      <c r="H28" s="11"/>
      <c r="I28" s="12">
        <v>22.53</v>
      </c>
      <c r="J28" s="12">
        <f ca="1">ROUND(INDIRECT(ADDRESS(ROW()+(0), COLUMN()+(-3), 1))*INDIRECT(ADDRESS(ROW()+(0), COLUMN()+(-1), 1)), 2)</f>
        <v>2.25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0.1</v>
      </c>
      <c r="H29" s="13"/>
      <c r="I29" s="14">
        <v>21.78</v>
      </c>
      <c r="J29" s="14">
        <f ca="1">ROUND(INDIRECT(ADDRESS(ROW()+(0), COLUMN()+(-3), 1))*INDIRECT(ADDRESS(ROW()+(0), COLUMN()+(-1), 1)), 2)</f>
        <v>2.18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35.38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1)),INDIRECT(ADDRESS(ROW()+(-10), COLUMN()+(1), 1))), 2)</f>
        <v>107.36</v>
      </c>
      <c r="J32" s="14">
        <f ca="1">ROUND(INDIRECT(ADDRESS(ROW()+(0), COLUMN()+(-3), 1))*INDIRECT(ADDRESS(ROW()+(0), COLUMN()+(-1), 1))/100, 2)</f>
        <v>2.15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109.51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81</v>
      </c>
      <c r="B39" s="28"/>
      <c r="C39" s="28"/>
      <c r="D39" s="28"/>
      <c r="E39" s="28"/>
      <c r="F39" s="29">
        <v>172012</v>
      </c>
      <c r="G39" s="29"/>
      <c r="H39" s="29">
        <v>172013</v>
      </c>
      <c r="I39" s="29"/>
      <c r="J39" s="29" t="s">
        <v>82</v>
      </c>
    </row>
    <row r="40" spans="1:10" ht="13.50" thickBot="1" customHeight="1">
      <c r="A40" s="30" t="s">
        <v>83</v>
      </c>
      <c r="B40" s="30"/>
      <c r="C40" s="30"/>
      <c r="D40" s="30"/>
      <c r="E40" s="30"/>
      <c r="F40" s="31"/>
      <c r="G40" s="31"/>
      <c r="H40" s="31"/>
      <c r="I40" s="31"/>
      <c r="J40" s="31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