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<sst xmlns="http://schemas.openxmlformats.org/spreadsheetml/2006/main" count="77" uniqueCount="77">
  <si>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</si>
  <si>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FVM020</t>
  </si>
  <si>
    <t xml:space="preserve">m²</t>
  </si>
  <si>
    <t xml:space="preserve">Sistema ETICS Traditerm Nature "GRUPO PUMA" de aislamiento térmico de origen vegetal por el exterior de fachadas.</t>
  </si>
  <si>
    <r>
      <rPr>
        <sz val="8.25"/>
        <color rgb="FF000000"/>
        <rFont val="Arial"/>
        <family val="2"/>
      </rPr>
      <t xml:space="preserve">Aislamiento térmico por el exterior de fachadas, de fábrica cerámica, de ladrillo sílico-calcáreo o de bloque de hormigón, con el sistema Traditerm Nature "GRUPO PUMA", con ETE 07/0054, compuesto por: panel rígido de aglomerado de corcho natural expandido, Traditerm Panel Corcho "GRUPO PUMA", según UNE-EN 13170, de color marrón, de 60 mm de espesor, fijado al soporte con mortero Traditerm "GRUPO PUMA", aplicado manualmente y fijaciones mecánicas con taco de expansión de polipropileno Traditerm "GRUPO PUMA"; capa de regularización de mortero Traditerm "GRUPO PUMA", aplicado manualmente, armado con malla de fibra de vidrio, antiálcalis, Traditerm "GRUPO PUMA", de 5x4 mm de luz de malla, de 0,6 mm de espesor y de 160 g/m² de masa superficial; capa de acabado de mortero acrílico Morcemcril "GRUPO PUMA", color Blanco 100, sobre imprimación acrílica Fondo Morcemcril "GRUPO PUMA". Incluso perfiles de arranque Traditerm "GRUPO PUMA", de aluminio, perfiles para formación de goterones Traditerm "GRUPO PUMA", de PVC con malla, perfiles de esquina Traditerm "GRUPO PUMA", de PVC con malla, masilla selladora monocomponente Pumalastic-Ms "GRUPO PUMA"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</si>
  <si>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</si>
  <si>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</si>
  <si>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</si>
  <si>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</si>
  <si>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</si>
  <si>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</si>
  <si>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</si>
  <si>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mt28mop080x</t>
  </si>
  <si>
    <t xml:space="preserve">m</t>
  </si>
  <si>
    <t xml:space="preserve">Perfil de arranque Traditerm "GRUPO PUMA" de aluminio, de 60 mm de anchura, con goterón, para nivelación y soporte de los paneles aislantes de los sistemas de aislamiento térmico por el exterior sobre la línea de zócalo; incluso kit de fijación para perfil.</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</si>
  <si>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</si>
  <si>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</si>
  <si>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</si>
  <si>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mt16acp010K</t>
  </si>
  <si>
    <t xml:space="preserve">m²</t>
  </si>
  <si>
    <t xml:space="preserve">Panel rígido de aglomerado de corcho natural expandido, Traditerm Panel Corcho "GRUPO PUMA", según UNE-EN 13170, de color marrón, de 60 mm de espesor, muy transpirable, resistencia térmica 1,5 m²K/W, conductividad térmica 0,04 W/(mK), Euroclase E de reacción al fuego según UNE-EN 13501-1.</t>
  </si>
  <si>
    <t xml:space="preserve">mt16pep100D</t>
  </si>
  <si>
    <t xml:space="preserve">Ud</t>
  </si>
  <si>
    <t xml:space="preserve">Taco de expansión de polipropileno Traditerm "GRUPO PUMA", de 120 mm de longitud, para fijación de placas aislantes.</t>
  </si>
  <si>
    <t xml:space="preserve">mt28mop050e</t>
  </si>
  <si>
    <t xml:space="preserve">m²</t>
  </si>
  <si>
    <t xml:space="preserve">Malla de fibra de vidrio, antiálcalis, Traditerm "GRUPO PUMA", de 5x4 mm de luz de malla, de 0,6 mm de espesor, de 160 g/m² de masa superficial y de 1,1x50 m, para armar morteros.</t>
  </si>
  <si>
    <t xml:space="preserve">mt28mop090b</t>
  </si>
  <si>
    <t xml:space="preserve">m</t>
  </si>
  <si>
    <t xml:space="preserve">Perfil de PVC con malla de fibra de vidrio antiálcalis, Traditerm "GRUPO PUMA", para formación de goterones.</t>
  </si>
  <si>
    <t xml:space="preserve">mt28mop070d</t>
  </si>
  <si>
    <t xml:space="preserve">m</t>
  </si>
  <si>
    <t xml:space="preserve">Perfil de esquina Traditerm "GRUPO PUMA" de PVC con malla, para refuerzo de cantos.</t>
  </si>
  <si>
    <t xml:space="preserve">mt28mop320d</t>
  </si>
  <si>
    <t xml:space="preserve">kg</t>
  </si>
  <si>
    <t xml:space="preserve">Imprimación acrílica Fondo Morcemcril "GRUPO PUMA", compuesta por resinas acrílicas, pigmentos minerales y aditivos orgánicos e inorgánicos, impermeable al agua de lluvia y permeable al vapor de agua, para aplicar con brocha, rodillo o pistola.</t>
  </si>
  <si>
    <t xml:space="preserve">mt28mop310ug</t>
  </si>
  <si>
    <t xml:space="preserve">kg</t>
  </si>
  <si>
    <t xml:space="preserve">Mortero acrílico Morcemcril "GRUPO PUMA", color Blanco 100,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</si>
  <si>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</si>
  <si>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</si>
  <si>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</si>
  <si>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mt15igp101a</t>
  </si>
  <si>
    <t xml:space="preserve">Ud</t>
  </si>
  <si>
    <t xml:space="preserve">Cartucho de masilla monocomponente a base de polímeros híbridos, Pumalastic-Ms "GRUPO PUMA", de 290 cm³, con dureza Shore A aproximada de 40, según UNE-EN ISO 868 y elongación a rotura &gt;= 550%,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</si>
  <si>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</si>
  <si>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</si>
  <si>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</si>
  <si>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</si>
  <si>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</si>
  <si>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</si>
  <si>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</si>
  <si>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</si>
  <si>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</si>
  <si>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</si>
  <si>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</si>
  <si>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</si>
  <si>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</si>
  <si>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</si>
  <si>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</si>
  <si>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</si>
  <si>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</si>
  <si>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</si>
  <si>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10,58€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</si>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</sst>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5.34</v>
      </c>
      <c r="J10" s="12">
        <f ca="1">ROUND(INDIRECT(ADDRESS(ROW()+(0), COLUMN()+(-3), 1))*INDIRECT(ADDRESS(ROW()+(0), COLUMN()+(-1), 1)), 2)</f>
        <v>0.91</v>
      </c>
    </row>
    <row r="11" spans="1:10" ht="34.50" thickBot="1" customHeight="1">
      <c r="A11" s="1" t="s">
        <v>15</v>
      </c>
      <c r="B11" s="1"/>
      <c r="C11" s="10" t="s">
        <v>16</v>
      </c>
      <c r="D11" s="10"/>
      <c r="E11" s="1" t="s">
        <v>17</v>
      </c>
      <c r="F11" s="1"/>
      <c r="G11" s="11">
        <v>9</v>
      </c>
      <c r="H11" s="11"/>
      <c r="I11" s="12">
        <v>0.76</v>
      </c>
      <c r="J11" s="12">
        <f ca="1">ROUND(INDIRECT(ADDRESS(ROW()+(0), COLUMN()+(-3), 1))*INDIRECT(ADDRESS(ROW()+(0), COLUMN()+(-1), 1)), 2)</f>
        <v>6.84</v>
      </c>
    </row>
    <row r="12" spans="1:10" ht="45.00" thickBot="1" customHeight="1">
      <c r="A12" s="1" t="s">
        <v>18</v>
      </c>
      <c r="B12" s="1"/>
      <c r="C12" s="10" t="s">
        <v>19</v>
      </c>
      <c r="D12" s="10"/>
      <c r="E12" s="1" t="s">
        <v>20</v>
      </c>
      <c r="F12" s="1"/>
      <c r="G12" s="11">
        <v>1.05</v>
      </c>
      <c r="H12" s="11"/>
      <c r="I12" s="12">
        <v>39.6</v>
      </c>
      <c r="J12" s="12">
        <f ca="1">ROUND(INDIRECT(ADDRESS(ROW()+(0), COLUMN()+(-3), 1))*INDIRECT(ADDRESS(ROW()+(0), COLUMN()+(-1), 1)), 2)</f>
        <v>41.58</v>
      </c>
    </row>
    <row r="13" spans="1:10" ht="24.00" thickBot="1" customHeight="1">
      <c r="A13" s="1" t="s">
        <v>21</v>
      </c>
      <c r="B13" s="1"/>
      <c r="C13" s="10" t="s">
        <v>22</v>
      </c>
      <c r="D13" s="10"/>
      <c r="E13" s="1" t="s">
        <v>23</v>
      </c>
      <c r="F13" s="1"/>
      <c r="G13" s="11">
        <v>8</v>
      </c>
      <c r="H13" s="11"/>
      <c r="I13" s="12">
        <v>0.22</v>
      </c>
      <c r="J13" s="12">
        <f ca="1">ROUND(INDIRECT(ADDRESS(ROW()+(0), COLUMN()+(-3), 1))*INDIRECT(ADDRESS(ROW()+(0), COLUMN()+(-1), 1)), 2)</f>
        <v>1.76</v>
      </c>
    </row>
    <row r="14" spans="1:10" ht="34.50" thickBot="1" customHeight="1">
      <c r="A14" s="1" t="s">
        <v>24</v>
      </c>
      <c r="B14" s="1"/>
      <c r="C14" s="10" t="s">
        <v>25</v>
      </c>
      <c r="D14" s="10"/>
      <c r="E14" s="1" t="s">
        <v>26</v>
      </c>
      <c r="F14" s="1"/>
      <c r="G14" s="11">
        <v>1.1</v>
      </c>
      <c r="H14" s="11"/>
      <c r="I14" s="12">
        <v>1.66</v>
      </c>
      <c r="J14" s="12">
        <f ca="1">ROUND(INDIRECT(ADDRESS(ROW()+(0), COLUMN()+(-3), 1))*INDIRECT(ADDRESS(ROW()+(0), COLUMN()+(-1), 1)), 2)</f>
        <v>1.83</v>
      </c>
    </row>
    <row r="15" spans="1:10" ht="24.00" thickBot="1" customHeight="1">
      <c r="A15" s="1" t="s">
        <v>27</v>
      </c>
      <c r="B15" s="1"/>
      <c r="C15" s="10" t="s">
        <v>28</v>
      </c>
      <c r="D15" s="10"/>
      <c r="E15" s="1" t="s">
        <v>29</v>
      </c>
      <c r="F15" s="1"/>
      <c r="G15" s="11">
        <v>0.17</v>
      </c>
      <c r="H15" s="11"/>
      <c r="I15" s="12">
        <v>5.12</v>
      </c>
      <c r="J15" s="12">
        <f ca="1">ROUND(INDIRECT(ADDRESS(ROW()+(0), COLUMN()+(-3), 1))*INDIRECT(ADDRESS(ROW()+(0), COLUMN()+(-1), 1)), 2)</f>
        <v>0.87</v>
      </c>
    </row>
    <row r="16" spans="1:10" ht="13.50" thickBot="1" customHeight="1">
      <c r="A16" s="1" t="s">
        <v>30</v>
      </c>
      <c r="B16" s="1"/>
      <c r="C16" s="10" t="s">
        <v>31</v>
      </c>
      <c r="D16" s="10"/>
      <c r="E16" s="1" t="s">
        <v>32</v>
      </c>
      <c r="F16" s="1"/>
      <c r="G16" s="11">
        <v>0.3</v>
      </c>
      <c r="H16" s="11"/>
      <c r="I16" s="12">
        <v>0.52</v>
      </c>
      <c r="J16" s="12">
        <f ca="1">ROUND(INDIRECT(ADDRESS(ROW()+(0), COLUMN()+(-3), 1))*INDIRECT(ADDRESS(ROW()+(0), COLUMN()+(-1), 1)), 2)</f>
        <v>0.16</v>
      </c>
    </row>
    <row r="17" spans="1:10" ht="34.50" thickBot="1" customHeight="1">
      <c r="A17" s="1" t="s">
        <v>33</v>
      </c>
      <c r="B17" s="1"/>
      <c r="C17" s="10" t="s">
        <v>34</v>
      </c>
      <c r="D17" s="10"/>
      <c r="E17" s="1" t="s">
        <v>35</v>
      </c>
      <c r="F17" s="1"/>
      <c r="G17" s="11">
        <v>0.22</v>
      </c>
      <c r="H17" s="11"/>
      <c r="I17" s="12">
        <v>3.72</v>
      </c>
      <c r="J17" s="12">
        <f ca="1">ROUND(INDIRECT(ADDRESS(ROW()+(0), COLUMN()+(-3), 1))*INDIRECT(ADDRESS(ROW()+(0), COLUMN()+(-1), 1)), 2)</f>
        <v>0.82</v>
      </c>
    </row>
    <row r="18" spans="1:10" ht="45.00" thickBot="1" customHeight="1">
      <c r="A18" s="1" t="s">
        <v>36</v>
      </c>
      <c r="B18" s="1"/>
      <c r="C18" s="10" t="s">
        <v>37</v>
      </c>
      <c r="D18" s="10"/>
      <c r="E18" s="1" t="s">
        <v>38</v>
      </c>
      <c r="F18" s="1"/>
      <c r="G18" s="11">
        <v>2.5</v>
      </c>
      <c r="H18" s="11"/>
      <c r="I18" s="12">
        <v>3.1</v>
      </c>
      <c r="J18" s="12">
        <f ca="1">ROUND(INDIRECT(ADDRESS(ROW()+(0), COLUMN()+(-3), 1))*INDIRECT(ADDRESS(ROW()+(0), COLUMN()+(-1), 1)), 2)</f>
        <v>7.75</v>
      </c>
    </row>
    <row r="19" spans="1:10" ht="24.00" thickBot="1" customHeight="1">
      <c r="A19" s="1" t="s">
        <v>39</v>
      </c>
      <c r="B19" s="1"/>
      <c r="C19" s="10" t="s">
        <v>40</v>
      </c>
      <c r="D19" s="10"/>
      <c r="E19" s="1" t="s">
        <v>41</v>
      </c>
      <c r="F19" s="1"/>
      <c r="G19" s="11">
        <v>0.17</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0.02</v>
      </c>
      <c r="H20" s="13"/>
      <c r="I20" s="14">
        <v>7.9</v>
      </c>
      <c r="J20" s="14">
        <f ca="1">ROUND(INDIRECT(ADDRESS(ROW()+(0), COLUMN()+(-3), 1))*INDIRECT(ADDRESS(ROW()+(0), COLUMN()+(-1), 1)), 2)</f>
        <v>0.16</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62.69</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23.16</v>
      </c>
      <c r="J23" s="12">
        <f ca="1">ROUND(INDIRECT(ADDRESS(ROW()+(0), COLUMN()+(-3), 1))*INDIRECT(ADDRESS(ROW()+(0), COLUMN()+(-1), 1)), 2)</f>
        <v>2.32</v>
      </c>
    </row>
    <row r="24" spans="1:10" ht="13.50" thickBot="1" customHeight="1">
      <c r="A24" s="1" t="s">
        <v>50</v>
      </c>
      <c r="B24" s="1"/>
      <c r="C24" s="10" t="s">
        <v>51</v>
      </c>
      <c r="D24" s="10"/>
      <c r="E24" s="1" t="s">
        <v>52</v>
      </c>
      <c r="F24" s="1"/>
      <c r="G24" s="11">
        <v>0.1</v>
      </c>
      <c r="H24" s="11"/>
      <c r="I24" s="12">
        <v>21.78</v>
      </c>
      <c r="J24" s="12">
        <f ca="1">ROUND(INDIRECT(ADDRESS(ROW()+(0), COLUMN()+(-3), 1))*INDIRECT(ADDRESS(ROW()+(0), COLUMN()+(-1), 1)), 2)</f>
        <v>2.18</v>
      </c>
    </row>
    <row r="25" spans="1:10" ht="13.50" thickBot="1" customHeight="1">
      <c r="A25" s="1" t="s">
        <v>53</v>
      </c>
      <c r="B25" s="1"/>
      <c r="C25" s="10" t="s">
        <v>54</v>
      </c>
      <c r="D25" s="10"/>
      <c r="E25" s="1" t="s">
        <v>55</v>
      </c>
      <c r="F25" s="1"/>
      <c r="G25" s="11">
        <v>0.597</v>
      </c>
      <c r="H25" s="11"/>
      <c r="I25" s="12">
        <v>22.53</v>
      </c>
      <c r="J25" s="12">
        <f ca="1">ROUND(INDIRECT(ADDRESS(ROW()+(0), COLUMN()+(-3), 1))*INDIRECT(ADDRESS(ROW()+(0), COLUMN()+(-1), 1)), 2)</f>
        <v>13.45</v>
      </c>
    </row>
    <row r="26" spans="1:10" ht="13.50" thickBot="1" customHeight="1">
      <c r="A26" s="1" t="s">
        <v>56</v>
      </c>
      <c r="B26" s="1"/>
      <c r="C26" s="10" t="s">
        <v>57</v>
      </c>
      <c r="D26" s="10"/>
      <c r="E26" s="1" t="s">
        <v>58</v>
      </c>
      <c r="F26" s="1"/>
      <c r="G26" s="13">
        <v>0.597</v>
      </c>
      <c r="H26" s="13"/>
      <c r="I26" s="14">
        <v>21.78</v>
      </c>
      <c r="J26" s="14">
        <f ca="1">ROUND(INDIRECT(ADDRESS(ROW()+(0), COLUMN()+(-3), 1))*INDIRECT(ADDRESS(ROW()+(0), COLUMN()+(-1), 1)), 2)</f>
        <v>13</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30.95</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93.64</v>
      </c>
      <c r="J29" s="14">
        <f ca="1">ROUND(INDIRECT(ADDRESS(ROW()+(0), COLUMN()+(-3), 1))*INDIRECT(ADDRESS(ROW()+(0), COLUMN()+(-1), 1))/100, 2)</f>
        <v>1.87</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95.51</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1.18202e+006</v>
      </c>
      <c r="G34" s="29"/>
      <c r="H34" s="29">
        <v>1.18202e+006</v>
      </c>
      <c r="I34" s="29"/>
      <c r="J34" s="29">
        <v>4</v>
      </c>
    </row>
    <row r="35" spans="1:10" ht="13.50" thickBot="1" customHeight="1">
      <c r="A35" s="30" t="s">
        <v>70</v>
      </c>
      <c r="B35" s="30"/>
      <c r="C35" s="30"/>
      <c r="D35" s="30"/>
      <c r="E35" s="30"/>
      <c r="F35" s="31"/>
      <c r="G35" s="31"/>
      <c r="H35" s="31"/>
      <c r="I35" s="31"/>
      <c r="J35" s="31"/>
    </row>
    <row r="36" spans="1:10" ht="13.50" thickBot="1" customHeight="1">
      <c r="A36" s="28" t="s">
        <v>71</v>
      </c>
      <c r="B36" s="28"/>
      <c r="C36" s="28"/>
      <c r="D36" s="28"/>
      <c r="E36" s="28"/>
      <c r="F36" s="29">
        <v>1.07202e+006</v>
      </c>
      <c r="G36" s="29"/>
      <c r="H36" s="29">
        <v>1.07202e+006</v>
      </c>
      <c r="I36" s="29"/>
      <c r="J36" s="29" t="s">
        <v>72</v>
      </c>
    </row>
    <row r="37" spans="1:10" ht="24.00" thickBot="1" customHeight="1">
      <c r="A37" s="30" t="s">
        <v>73</v>
      </c>
      <c r="B37" s="30"/>
      <c r="C37" s="30"/>
      <c r="D37" s="30"/>
      <c r="E37" s="30"/>
      <c r="F37" s="31"/>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