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<sst xmlns="http://schemas.openxmlformats.org/spreadsheetml/2006/main" count="77" uniqueCount="77">
  <si>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</si>
  <si>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HFI020</t>
  </si>
  <si>
    <t xml:space="preserve">m</t>
  </si>
  <si>
    <t xml:space="preserve">Forrado de conductos para instalaciones, con placas de yeso laminado.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</si>
  <si>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placas de yeso laminado dispuestas en una cara y estructura simple autoportante, compuesto de: entramado autoportante de perfiles de chapa de acero galvanizado de 70 mm de anchura, constituido por canales, y montantes separados 600 mm entre sí, con una disposición normal "N"; dos placas tipo normal en la cara exterior del tabique, de 12,5 mm de espesor cada placa; aislamiento acústico colocado entre los perfiles, formado por panel semirrígido de lana mineral, espesor 65 mm, según UNE-EN 13162. Incluso banda acústica de dilatación autoadhesiva; anclajes de canales y montantes metálicos;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</si>
  <si>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</si>
  <si>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</si>
  <si>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</si>
  <si>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</si>
  <si>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</si>
  <si>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</si>
  <si>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</si>
  <si>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</si>
  <si>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</si>
  <si>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</si>
  <si>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</si>
  <si>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</si>
  <si>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</si>
  <si>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</si>
  <si>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</si>
  <si>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</si>
  <si>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</si>
  <si>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</si>
  <si>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</si>
  <si>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</si>
  <si>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</si>
  <si>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</si>
  <si>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</si>
  <si>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</si>
  <si>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</si>
  <si>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mt12psg081e</t>
  </si>
  <si>
    <t xml:space="preserve">Ud</t>
  </si>
  <si>
    <t xml:space="preserve">Tornillo autoperforante 3,5x45 mm.</t>
  </si>
  <si>
    <t xml:space="preserve">mt16lra060c</t>
  </si>
  <si>
    <t xml:space="preserve">m²</t>
  </si>
  <si>
    <t xml:space="preserve">Panel semirrígido de lana mineral, espesor 65 mm, según UNE-EN 13162, Euroclase A1 de reacción al fuego según UNE-EN 13501-1 y factor de resistencia a la difusión del vapor de agua 1.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</si>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</sst>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2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3.2</v>
      </c>
      <c r="G10" s="11"/>
      <c r="H10" s="12">
        <v>0.06</v>
      </c>
      <c r="I10" s="12">
        <f ca="1">ROUND(INDIRECT(ADDRESS(ROW()+(0), COLUMN()+(-3), 1))*INDIRECT(ADDRESS(ROW()+(0), COLUMN()+(-1), 1)), 2)</f>
        <v>0.19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0.338</v>
      </c>
      <c r="G11" s="11"/>
      <c r="H11" s="12">
        <v>0.33</v>
      </c>
      <c r="I11" s="12">
        <f ca="1">ROUND(INDIRECT(ADDRESS(ROW()+(0), COLUMN()+(-3), 1))*INDIRECT(ADDRESS(ROW()+(0), COLUMN()+(-1), 1)), 2)</f>
        <v>0.11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0.675</v>
      </c>
      <c r="G12" s="11"/>
      <c r="H12" s="12">
        <v>1.63</v>
      </c>
      <c r="I12" s="12">
        <f ca="1">ROUND(INDIRECT(ADDRESS(ROW()+(0), COLUMN()+(-3), 1))*INDIRECT(ADDRESS(ROW()+(0), COLUMN()+(-1), 1)), 2)</f>
        <v>1.1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</v>
      </c>
      <c r="G13" s="11"/>
      <c r="H13" s="12">
        <v>2.01</v>
      </c>
      <c r="I13" s="12">
        <f ca="1">ROUND(INDIRECT(ADDRESS(ROW()+(0), COLUMN()+(-3), 1))*INDIRECT(ADDRESS(ROW()+(0), COLUMN()+(-1), 1)), 2)</f>
        <v>8.04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1.575</v>
      </c>
      <c r="G14" s="11"/>
      <c r="H14" s="12">
        <v>4.01</v>
      </c>
      <c r="I14" s="12">
        <f ca="1">ROUND(INDIRECT(ADDRESS(ROW()+(0), COLUMN()+(-3), 1))*INDIRECT(ADDRESS(ROW()+(0), COLUMN()+(-1), 1)), 2)</f>
        <v>6.32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0.01</v>
      </c>
      <c r="I16" s="12">
        <f ca="1">ROUND(INDIRECT(ADDRESS(ROW()+(0), COLUMN()+(-3), 1))*INDIRECT(ADDRESS(ROW()+(0), COLUMN()+(-1), 1)), 2)</f>
        <v>0.17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0.788</v>
      </c>
      <c r="G17" s="11"/>
      <c r="H17" s="12">
        <v>7.64</v>
      </c>
      <c r="I17" s="12">
        <f ca="1">ROUND(INDIRECT(ADDRESS(ROW()+(0), COLUMN()+(-3), 1))*INDIRECT(ADDRESS(ROW()+(0), COLUMN()+(-1), 1)), 2)</f>
        <v>6.02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0.45</v>
      </c>
      <c r="G18" s="11"/>
      <c r="H18" s="12">
        <v>0.9</v>
      </c>
      <c r="I18" s="12">
        <f ca="1">ROUND(INDIRECT(ADDRESS(ROW()+(0), COLUMN()+(-3), 1))*INDIRECT(ADDRESS(ROW()+(0), COLUMN()+(-1), 1)), 2)</f>
        <v>0.41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2.4</v>
      </c>
      <c r="G19" s="13"/>
      <c r="H19" s="14">
        <v>0.04</v>
      </c>
      <c r="I19" s="14">
        <f ca="1">ROUND(INDIRECT(ADDRESS(ROW()+(0), COLUMN()+(-3), 1))*INDIRECT(ADDRESS(ROW()+(0), COLUMN()+(-1), 1)), 2)</f>
        <v>0.1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22.63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0.231</v>
      </c>
      <c r="G22" s="11"/>
      <c r="H22" s="12">
        <v>23.16</v>
      </c>
      <c r="I22" s="12">
        <f ca="1">ROUND(INDIRECT(ADDRESS(ROW()+(0), COLUMN()+(-3), 1))*INDIRECT(ADDRESS(ROW()+(0), COLUMN()+(-1), 1)), 2)</f>
        <v>5.35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0.085</v>
      </c>
      <c r="G23" s="13"/>
      <c r="H23" s="14">
        <v>21.78</v>
      </c>
      <c r="I23" s="14">
        <f ca="1">ROUND(INDIRECT(ADDRESS(ROW()+(0), COLUMN()+(-3), 1))*INDIRECT(ADDRESS(ROW()+(0), COLUMN()+(-1), 1)), 2)</f>
        <v>1.85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7.2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29.83</v>
      </c>
      <c r="I26" s="14">
        <f ca="1">ROUND(INDIRECT(ADDRESS(ROW()+(0), COLUMN()+(-3), 1))*INDIRECT(ADDRESS(ROW()+(0), COLUMN()+(-1), 1))/100, 2)</f>
        <v>0.6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30.43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68</v>
      </c>
    </row>
    <row r="37" spans="1:9" ht="24.0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</row>
  </sheetData>
  <mergeCells count="9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