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<sst xmlns="http://schemas.openxmlformats.org/spreadsheetml/2006/main" count="28" uniqueCount="28">
  <si>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</si>
  <si>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HMA010</t>
  </si>
  <si>
    <t xml:space="preserve">m²</t>
  </si>
  <si>
    <t xml:space="preserve">Ayudas de carpintería para ejecución de instalaciones en construcciones de panel contralaminado de madera (CLT).</t>
  </si>
  <si>
    <r>
      <rPr>
        <sz val="8.25"/>
        <color rgb="FF000000"/>
        <rFont val="Arial"/>
        <family val="2"/>
      </rPr>
      <t xml:space="preserve">Repercusión por m² de superficie construida de obra, de ayudas de cualquier trabajo de carpintería, necesarias para la correcta ejecución en construcciones de panel contralaminado de madera (CLT)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con un grado de complejidad medio, en edificio plurifamiliar, incluida p/p de elementos comunes. Incluso material auxiliar para la correcta ejecución de los trabajos.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</si>
  <si>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</si>
  <si>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</si>
  <si>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</si>
  <si>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</si>
  <si>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</si>
  <si>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</si>
  <si>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</si>
  <si>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mt17lbr020a</t>
  </si>
  <si>
    <t xml:space="preserve">Ud</t>
  </si>
  <si>
    <t xml:space="preserve">Cartucho de 280 ml de gel viscoelástico sellador, con grado de protección IP68, sin disolventes, rango de temperatura de trabajo de -60 a 200°C y puntas de temperatura de hasta 250°C, de elasticidad permanente y gran adherencia, para sellado de agujeros y huecos de paso de instalaciones.</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</si>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</sst>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2.72" customWidth="1"/>
    <col min="3" max="3" width="3.57" customWidth="1"/>
    <col min="4" max="4" width="4.08"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0.01</v>
      </c>
      <c r="G10" s="14">
        <v>64.8</v>
      </c>
      <c r="H10" s="14">
        <f ca="1">ROUND(INDIRECT(ADDRESS(ROW()+(0), COLUMN()+(-2), 1))*INDIRECT(ADDRESS(ROW()+(0), COLUMN()+(-1), 1)), 2)</f>
        <v>0.65</v>
      </c>
    </row>
    <row r="11" spans="1:8" ht="13.50" thickBot="1" customHeight="1">
      <c r="A11" s="15"/>
      <c r="B11" s="15"/>
      <c r="C11" s="15"/>
      <c r="D11" s="15"/>
      <c r="E11" s="15"/>
      <c r="F11" s="9" t="s">
        <v>15</v>
      </c>
      <c r="G11" s="9"/>
      <c r="H11" s="17">
        <f ca="1">ROUND(SUM(INDIRECT(ADDRESS(ROW()+(-1), COLUMN()+(0), 1))), 2)</f>
        <v>0.65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0.018</v>
      </c>
      <c r="G13" s="13">
        <v>22.86</v>
      </c>
      <c r="H13" s="13">
        <f ca="1">ROUND(INDIRECT(ADDRESS(ROW()+(0), COLUMN()+(-2), 1))*INDIRECT(ADDRESS(ROW()+(0), COLUMN()+(-1), 1)), 2)</f>
        <v>0.41</v>
      </c>
    </row>
    <row r="14" spans="1:8" ht="13.50" thickBot="1" customHeight="1">
      <c r="A14" s="1" t="s">
        <v>20</v>
      </c>
      <c r="B14" s="1"/>
      <c r="C14" s="10" t="s">
        <v>21</v>
      </c>
      <c r="D14" s="10"/>
      <c r="E14" s="1" t="s">
        <v>22</v>
      </c>
      <c r="F14" s="12">
        <v>0.046</v>
      </c>
      <c r="G14" s="14">
        <v>21.9</v>
      </c>
      <c r="H14" s="14">
        <f ca="1">ROUND(INDIRECT(ADDRESS(ROW()+(0), COLUMN()+(-2), 1))*INDIRECT(ADDRESS(ROW()+(0), COLUMN()+(-1), 1)), 2)</f>
        <v>1.01</v>
      </c>
    </row>
    <row r="15" spans="1:8" ht="13.50" thickBot="1" customHeight="1">
      <c r="A15" s="15"/>
      <c r="B15" s="15"/>
      <c r="C15" s="15"/>
      <c r="D15" s="15"/>
      <c r="E15" s="15"/>
      <c r="F15" s="9" t="s">
        <v>23</v>
      </c>
      <c r="G15" s="9"/>
      <c r="H15" s="17">
        <f ca="1">ROUND(SUM(INDIRECT(ADDRESS(ROW()+(-1), COLUMN()+(0), 1)),INDIRECT(ADDRESS(ROW()+(-2), COLUMN()+(0), 1))), 2)</f>
        <v>1.42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4</v>
      </c>
      <c r="G17" s="14">
        <f ca="1">ROUND(SUM(INDIRECT(ADDRESS(ROW()+(-2), COLUMN()+(1), 1)),INDIRECT(ADDRESS(ROW()+(-6), COLUMN()+(1), 1))), 2)</f>
        <v>2.07</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2.15</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