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<sst xmlns="http://schemas.openxmlformats.org/spreadsheetml/2006/main" count="32" uniqueCount="32">
  <si>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</si>
  <si>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IAF020</t>
  </si>
  <si>
    <t xml:space="preserve">Ud</t>
  </si>
  <si>
    <t xml:space="preserve">Punto de interconexión.</t>
  </si>
  <si>
    <r>
      <rPr>
        <sz val="8.25"/>
        <color rgb="FF000000"/>
        <rFont val="Arial"/>
        <family val="2"/>
      </rPr>
      <t xml:space="preserve">Punto de interconexión de cables de pares trenzados, para red de distribución de 50 pares, formado por un registro principal metálico de 450x450x120 mm provisto de 13 conectores tipo RJ-45 y 1 panel con capacidad para 24 conectores.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</si>
  <si>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</si>
  <si>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</si>
  <si>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</si>
  <si>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</si>
  <si>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</si>
  <si>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</si>
  <si>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</si>
  <si>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mt40mtm040a</t>
  </si>
  <si>
    <t xml:space="preserve">Ud</t>
  </si>
  <si>
    <t xml:space="preserve">Armario de chapa de acero, de 450x450x120 mm, con placa de montaje de madera ignífuga e hidrófuga y puerta con cerradura.</t>
  </si>
  <si>
    <t xml:space="preserve">mt40dpt140</t>
  </si>
  <si>
    <t xml:space="preserve">Ud</t>
  </si>
  <si>
    <t xml:space="preserve">Conector tipo RJ-45 con 8 contactos, categoría 6.</t>
  </si>
  <si>
    <t xml:space="preserve">mt40ipt050b</t>
  </si>
  <si>
    <t xml:space="preserve">Ud</t>
  </si>
  <si>
    <t xml:space="preserve">Panel de 1 unidad de altura, de chapa electrozincada, con capacidad para 24 conectores tipo RJ-45, incluso accesorios de fijación.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</si>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</sst>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27" customWidth="1"/>
    <col min="3" max="3" width="0.85" customWidth="1"/>
    <col min="4" max="4" width="6.80" customWidth="1"/>
    <col min="5" max="5" width="74.2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130.42</v>
      </c>
      <c r="H10" s="12">
        <f ca="1">ROUND(INDIRECT(ADDRESS(ROW()+(0), COLUMN()+(-2), 1))*INDIRECT(ADDRESS(ROW()+(0), COLUMN()+(-1), 1)), 2)</f>
        <v>130.42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13</v>
      </c>
      <c r="G11" s="12">
        <v>1.53</v>
      </c>
      <c r="H11" s="12">
        <f ca="1">ROUND(INDIRECT(ADDRESS(ROW()+(0), COLUMN()+(-2), 1))*INDIRECT(ADDRESS(ROW()+(0), COLUMN()+(-1), 1)), 2)</f>
        <v>19.89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8.58</v>
      </c>
      <c r="H12" s="14">
        <f ca="1">ROUND(INDIRECT(ADDRESS(ROW()+(0), COLUMN()+(-2), 1))*INDIRECT(ADDRESS(ROW()+(0), COLUMN()+(-1), 1)), 2)</f>
        <v>8.58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158.89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2.891</v>
      </c>
      <c r="G15" s="14">
        <v>23.16</v>
      </c>
      <c r="H15" s="14">
        <f ca="1">ROUND(INDIRECT(ADDRESS(ROW()+(0), COLUMN()+(-2), 1))*INDIRECT(ADDRESS(ROW()+(0), COLUMN()+(-1), 1)), 2)</f>
        <v>66.96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66.96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225.85</v>
      </c>
      <c r="H18" s="14">
        <f ca="1">ROUND(INDIRECT(ADDRESS(ROW()+(0), COLUMN()+(-2), 1))*INDIRECT(ADDRESS(ROW()+(0), COLUMN()+(-1), 1))/100, 2)</f>
        <v>4.52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230.37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