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<sst xmlns="http://schemas.openxmlformats.org/spreadsheetml/2006/main" count="59" uniqueCount="59">
  <si>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</si>
  <si>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IAV012</t>
  </si>
  <si>
    <t xml:space="preserve">Ud</t>
  </si>
  <si>
    <t xml:space="preserve">Placa exterior de videoportero colectivo.</t>
  </si>
  <si>
    <r>
      <rPr>
        <sz val="8.25"/>
        <color rgb="FF000000"/>
        <rFont val="Arial"/>
        <family val="2"/>
      </rPr>
      <t xml:space="preserve">Instalación de placa exterior de acceso adicional de videoportero digital para 10 viviendas compuesta de: placa exterior de calle digital con 10 pulsadores de llamada, cierre superior e inferior y telecámara B/N, alimentador. Incluso abrepuertas, visera, distribuidores de vídeo,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</si>
  <si>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</si>
  <si>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</si>
  <si>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</si>
  <si>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</si>
  <si>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</si>
  <si>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</si>
  <si>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</si>
  <si>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</si>
  <si>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</si>
  <si>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</si>
  <si>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mt40pea030c</t>
  </si>
  <si>
    <t xml:space="preserve">m</t>
  </si>
  <si>
    <t xml:space="preserve">Cable paralelo formado por conductores de cobre de 2x1,0 mm². Según UNE 21031.</t>
  </si>
  <si>
    <t xml:space="preserve">mt40pga012</t>
  </si>
  <si>
    <t xml:space="preserve">m</t>
  </si>
  <si>
    <t xml:space="preserve">Cable de videoportero formado por conductores de cobre de 2x0,25 mm² + 2x1,0 mm² y cable coaxial de 75 Ohm.</t>
  </si>
  <si>
    <t xml:space="preserve">mt40pga020b</t>
  </si>
  <si>
    <t xml:space="preserve">Ud</t>
  </si>
  <si>
    <t xml:space="preserve">Caja de empotrar, para módulo compacto.</t>
  </si>
  <si>
    <t xml:space="preserve">mt40pga062b</t>
  </si>
  <si>
    <t xml:space="preserve">Ud</t>
  </si>
  <si>
    <t xml:space="preserve">Visera, para módulo compacto.</t>
  </si>
  <si>
    <t xml:space="preserve">mt40pgv070f</t>
  </si>
  <si>
    <t xml:space="preserve">Ud</t>
  </si>
  <si>
    <t xml:space="preserve">Módulo compacto para vídeo, con 10 pulsadores de llamada en dos columnas, y cierre superior e inferior.</t>
  </si>
  <si>
    <t xml:space="preserve">mt40pga090c</t>
  </si>
  <si>
    <t xml:space="preserve">Ud</t>
  </si>
  <si>
    <t xml:space="preserve">Módulo de sonido, con telecámara B/N.</t>
  </si>
  <si>
    <t xml:space="preserve">mt40pga100b</t>
  </si>
  <si>
    <t xml:space="preserve">Ud</t>
  </si>
  <si>
    <t xml:space="preserve">Módulo microprocesado.</t>
  </si>
  <si>
    <t xml:space="preserve">mt40pga110</t>
  </si>
  <si>
    <t xml:space="preserve">Ud</t>
  </si>
  <si>
    <t xml:space="preserve">Módulo codificador de pulsadores.</t>
  </si>
  <si>
    <t xml:space="preserve">mt40pga050b</t>
  </si>
  <si>
    <t xml:space="preserve">Ud</t>
  </si>
  <si>
    <t xml:space="preserve">Abrepuertas eléctrico de corriente continua.</t>
  </si>
  <si>
    <t xml:space="preserve">mt40pga130c</t>
  </si>
  <si>
    <t xml:space="preserve">Ud</t>
  </si>
  <si>
    <t xml:space="preserve">Fuente de alimentación, para 10 monitores y/o teléfonos con instalación digital.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</si>
  <si>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</si>
  <si>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</si>
  <si>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</si>
  <si>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</si>
  <si>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</si>
  <si>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</si>
  <si>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</si>
  <si>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</si>
  <si>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</si>
  <si>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</si>
  <si>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</si>
  <si>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</si>
  <si>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889,24€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</si>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</sst>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32</v>
      </c>
      <c r="G10" s="12">
        <v>0.42</v>
      </c>
      <c r="H10" s="12">
        <f ca="1">ROUND(INDIRECT(ADDRESS(ROW()+(0), COLUMN()+(-2), 1))*INDIRECT(ADDRESS(ROW()+(0), COLUMN()+(-1), 1)), 2)</f>
        <v>13.44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0.82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1.75</v>
      </c>
      <c r="H12" s="12">
        <f ca="1">ROUND(INDIRECT(ADDRESS(ROW()+(0), COLUMN()+(-2), 1))*INDIRECT(ADDRESS(ROW()+(0), COLUMN()+(-1), 1)), 2)</f>
        <v>43.75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5.04</v>
      </c>
      <c r="H13" s="12">
        <f ca="1">ROUND(INDIRECT(ADDRESS(ROW()+(0), COLUMN()+(-2), 1))*INDIRECT(ADDRESS(ROW()+(0), COLUMN()+(-1), 1)), 2)</f>
        <v>5.04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31.57</v>
      </c>
      <c r="H14" s="12">
        <f ca="1">ROUND(INDIRECT(ADDRESS(ROW()+(0), COLUMN()+(-2), 1))*INDIRECT(ADDRESS(ROW()+(0), COLUMN()+(-1), 1)), 2)</f>
        <v>31.57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144.87</v>
      </c>
      <c r="H15" s="12">
        <f ca="1">ROUND(INDIRECT(ADDRESS(ROW()+(0), COLUMN()+(-2), 1))*INDIRECT(ADDRESS(ROW()+(0), COLUMN()+(-1), 1)), 2)</f>
        <v>144.87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445.39</v>
      </c>
      <c r="H16" s="12">
        <f ca="1">ROUND(INDIRECT(ADDRESS(ROW()+(0), COLUMN()+(-2), 1))*INDIRECT(ADDRESS(ROW()+(0), COLUMN()+(-1), 1)), 2)</f>
        <v>445.39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126.19</v>
      </c>
      <c r="H17" s="12">
        <f ca="1">ROUND(INDIRECT(ADDRESS(ROW()+(0), COLUMN()+(-2), 1))*INDIRECT(ADDRESS(ROW()+(0), COLUMN()+(-1), 1)), 2)</f>
        <v>126.19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21.88</v>
      </c>
      <c r="H18" s="12">
        <f ca="1">ROUND(INDIRECT(ADDRESS(ROW()+(0), COLUMN()+(-2), 1))*INDIRECT(ADDRESS(ROW()+(0), COLUMN()+(-1), 1)), 2)</f>
        <v>21.88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17.78</v>
      </c>
      <c r="H19" s="12">
        <f ca="1">ROUND(INDIRECT(ADDRESS(ROW()+(0), COLUMN()+(-2), 1))*INDIRECT(ADDRESS(ROW()+(0), COLUMN()+(-1), 1)), 2)</f>
        <v>17.78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</v>
      </c>
      <c r="G20" s="14">
        <v>109.95</v>
      </c>
      <c r="H20" s="14">
        <f ca="1">ROUND(INDIRECT(ADDRESS(ROW()+(0), COLUMN()+(-2), 1))*INDIRECT(ADDRESS(ROW()+(0), COLUMN()+(-1), 1)), 2)</f>
        <v>109.95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965.6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15.126</v>
      </c>
      <c r="G23" s="12">
        <v>23.16</v>
      </c>
      <c r="H23" s="12">
        <f ca="1">ROUND(INDIRECT(ADDRESS(ROW()+(0), COLUMN()+(-2), 1))*INDIRECT(ADDRESS(ROW()+(0), COLUMN()+(-1), 1)), 2)</f>
        <v>350.32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15.126</v>
      </c>
      <c r="G24" s="14">
        <v>21.75</v>
      </c>
      <c r="H24" s="14">
        <f ca="1">ROUND(INDIRECT(ADDRESS(ROW()+(0), COLUMN()+(-2), 1))*INDIRECT(ADDRESS(ROW()+(0), COLUMN()+(-1), 1)), 2)</f>
        <v>328.99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679.31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1644.91</v>
      </c>
      <c r="H27" s="14">
        <f ca="1">ROUND(INDIRECT(ADDRESS(ROW()+(0), COLUMN()+(-2), 1))*INDIRECT(ADDRESS(ROW()+(0), COLUMN()+(-1), 1))/100, 2)</f>
        <v>32.9</v>
      </c>
    </row>
    <row r="28" spans="1:8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1677.81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