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<sst xmlns="http://schemas.openxmlformats.org/spreadsheetml/2006/main" count="71" uniqueCount="71">
  <si>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</si>
  <si>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</si>
  <si>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</si>
  <si>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</si>
  <si>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doble pared, con una capacidad de 5000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</si>
  <si>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</si>
  <si>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</si>
  <si>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</si>
  <si>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</si>
  <si>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</si>
  <si>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</si>
  <si>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</si>
  <si>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mt38dep020f</t>
  </si>
  <si>
    <t xml:space="preserve">Ud</t>
  </si>
  <si>
    <t xml:space="preserve">Depósito de gasóleo de chapa de acero, enterrado, de doble pared, con una capacidad de 5000 litros, para consumos colectivos, según UNE 62350.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</si>
  <si>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</si>
  <si>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</si>
  <si>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gasóleo, formado por grupo y accesorios.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</si>
  <si>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</si>
  <si>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</si>
  <si>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</si>
  <si>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</si>
  <si>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</si>
  <si>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</si>
  <si>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</si>
  <si>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</si>
  <si>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</si>
  <si>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</si>
  <si>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</si>
  <si>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</si>
  <si>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</si>
  <si>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</si>
  <si>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</si>
  <si>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mt43tco010ha</t>
  </si>
  <si>
    <t xml:space="preserve">m</t>
  </si>
  <si>
    <t xml:space="preserve">Tubo de cobre estirado en frío sin soldadura, diámetro D=51/54 mm y 1,5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</si>
  <si>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</si>
  <si>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</si>
  <si>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</si>
  <si>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mt38dep021d</t>
  </si>
  <si>
    <t xml:space="preserve">Ud</t>
  </si>
  <si>
    <t xml:space="preserve">Equipo de protección catódica para depósito de gasóleo de chapa de acero, enterrado, de doble pared, con una capacidad de 5000 litros, para consumos colectivos.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</si>
  <si>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</si>
  <si>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</si>
  <si>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</si>
  <si>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</si>
  <si>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</si>
  <si>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</si>
  <si>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</si>
  <si>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</si>
  <si>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</si>
  <si>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</si>
  <si>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</si>
  <si>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</si>
  <si>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</si>
  <si>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</si>
  <si>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</si>
  <si>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</si>
  <si>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</si>
  <si>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174,78€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</si>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</sst>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3450</v>
      </c>
      <c r="I10" s="12"/>
      <c r="J10" s="12">
        <f ca="1">ROUND(INDIRECT(ADDRESS(ROW()+(0), COLUMN()+(-4), 1))*INDIRECT(ADDRESS(ROW()+(0), COLUMN()+(-2), 1)), 2)</f>
        <v>3450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925</v>
      </c>
      <c r="I11" s="12"/>
      <c r="J11" s="12">
        <f ca="1">ROUND(INDIRECT(ADDRESS(ROW()+(0), COLUMN()+(-4), 1))*INDIRECT(ADDRESS(ROW()+(0), COLUMN()+(-2), 1)), 2)</f>
        <v>925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177.25</v>
      </c>
      <c r="I12" s="12"/>
      <c r="J12" s="12">
        <f ca="1">ROUND(INDIRECT(ADDRESS(ROW()+(0), COLUMN()+(-4), 1))*INDIRECT(ADDRESS(ROW()+(0), COLUMN()+(-2), 1)), 2)</f>
        <v>177.25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33.25</v>
      </c>
      <c r="I13" s="12"/>
      <c r="J13" s="12">
        <f ca="1">ROUND(INDIRECT(ADDRESS(ROW()+(0), COLUMN()+(-4), 1))*INDIRECT(ADDRESS(ROW()+(0), COLUMN()+(-2), 1)), 2)</f>
        <v>33.25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1"/>
      <c r="H14" s="12">
        <v>96.55</v>
      </c>
      <c r="I14" s="12"/>
      <c r="J14" s="12">
        <f ca="1">ROUND(INDIRECT(ADDRESS(ROW()+(0), COLUMN()+(-4), 1))*INDIRECT(ADDRESS(ROW()+(0), COLUMN()+(-2), 1)), 2)</f>
        <v>96.55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1"/>
      <c r="H15" s="12">
        <v>85.55</v>
      </c>
      <c r="I15" s="12"/>
      <c r="J15" s="12">
        <f ca="1">ROUND(INDIRECT(ADDRESS(ROW()+(0), COLUMN()+(-4), 1))*INDIRECT(ADDRESS(ROW()+(0), COLUMN()+(-2), 1)), 2)</f>
        <v>85.55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28.15</v>
      </c>
      <c r="G16" s="11"/>
      <c r="H16" s="12">
        <v>2.4</v>
      </c>
      <c r="I16" s="12"/>
      <c r="J16" s="12">
        <f ca="1">ROUND(INDIRECT(ADDRESS(ROW()+(0), COLUMN()+(-4), 1))*INDIRECT(ADDRESS(ROW()+(0), COLUMN()+(-2), 1)), 2)</f>
        <v>67.56</v>
      </c>
      <c r="K16" s="12"/>
    </row>
    <row r="17" spans="1:11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2.25</v>
      </c>
      <c r="G17" s="11"/>
      <c r="H17" s="12">
        <v>12.01</v>
      </c>
      <c r="I17" s="12"/>
      <c r="J17" s="12">
        <f ca="1">ROUND(INDIRECT(ADDRESS(ROW()+(0), COLUMN()+(-4), 1))*INDIRECT(ADDRESS(ROW()+(0), COLUMN()+(-2), 1)), 2)</f>
        <v>27.02</v>
      </c>
      <c r="K17" s="12"/>
    </row>
    <row r="18" spans="1:11" ht="76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1"/>
      <c r="H18" s="12">
        <v>3.11</v>
      </c>
      <c r="I18" s="12"/>
      <c r="J18" s="12">
        <f ca="1">ROUND(INDIRECT(ADDRESS(ROW()+(0), COLUMN()+(-4), 1))*INDIRECT(ADDRESS(ROW()+(0), COLUMN()+(-2), 1)), 2)</f>
        <v>77.75</v>
      </c>
      <c r="K18" s="12"/>
    </row>
    <row r="19" spans="1:11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3"/>
      <c r="H19" s="14">
        <v>130</v>
      </c>
      <c r="I19" s="14"/>
      <c r="J19" s="14">
        <f ca="1">ROUND(INDIRECT(ADDRESS(ROW()+(0), COLUMN()+(-4), 1))*INDIRECT(ADDRESS(ROW()+(0), COLUMN()+(-2), 1)), 2)</f>
        <v>130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5069.93</v>
      </c>
      <c r="K20" s="17"/>
    </row>
    <row r="21" spans="1:11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  <c r="J21" s="15"/>
      <c r="K21" s="15"/>
    </row>
    <row r="22" spans="1:11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2.108</v>
      </c>
      <c r="G22" s="13"/>
      <c r="H22" s="14">
        <v>75.04</v>
      </c>
      <c r="I22" s="14"/>
      <c r="J22" s="14">
        <f ca="1">ROUND(INDIRECT(ADDRESS(ROW()+(0), COLUMN()+(-4), 1))*INDIRECT(ADDRESS(ROW()+(0), COLUMN()+(-2), 1)), 2)</f>
        <v>158.18</v>
      </c>
      <c r="K22" s="14"/>
    </row>
    <row r="23" spans="1:11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1))), 2)</f>
        <v>158.18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  <c r="K24" s="15"/>
    </row>
    <row r="25" spans="1:11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10.772</v>
      </c>
      <c r="G25" s="11"/>
      <c r="H25" s="12">
        <v>23.16</v>
      </c>
      <c r="I25" s="12"/>
      <c r="J25" s="12">
        <f ca="1">ROUND(INDIRECT(ADDRESS(ROW()+(0), COLUMN()+(-4), 1))*INDIRECT(ADDRESS(ROW()+(0), COLUMN()+(-2), 1)), 2)</f>
        <v>249.48</v>
      </c>
      <c r="K25" s="12"/>
    </row>
    <row r="26" spans="1:11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10.772</v>
      </c>
      <c r="G26" s="13"/>
      <c r="H26" s="14">
        <v>21.75</v>
      </c>
      <c r="I26" s="14"/>
      <c r="J26" s="14">
        <f ca="1">ROUND(INDIRECT(ADDRESS(ROW()+(0), COLUMN()+(-4), 1))*INDIRECT(ADDRESS(ROW()+(0), COLUMN()+(-2), 1)), 2)</f>
        <v>234.29</v>
      </c>
      <c r="K26" s="14"/>
    </row>
    <row r="27" spans="1:11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483.77</v>
      </c>
      <c r="K27" s="17"/>
    </row>
    <row r="28" spans="1:11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  <c r="J28" s="15"/>
      <c r="K28" s="15"/>
    </row>
    <row r="29" spans="1:11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4">
        <f ca="1">ROUND(SUM(INDIRECT(ADDRESS(ROW()+(-2), COLUMN()+(2), 1)),INDIRECT(ADDRESS(ROW()+(-6), COLUMN()+(2), 1)),INDIRECT(ADDRESS(ROW()+(-9), COLUMN()+(2), 1))), 2)</f>
        <v>5711.88</v>
      </c>
      <c r="I29" s="14"/>
      <c r="J29" s="14">
        <f ca="1">ROUND(INDIRECT(ADDRESS(ROW()+(0), COLUMN()+(-4), 1))*INDIRECT(ADDRESS(ROW()+(0), COLUMN()+(-2), 1))/100, 2)</f>
        <v>114.24</v>
      </c>
      <c r="K29" s="14"/>
    </row>
    <row r="30" spans="1:11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5"/>
      <c r="I30" s="25"/>
      <c r="J30" s="26">
        <f ca="1">ROUND(SUM(INDIRECT(ADDRESS(ROW()+(-1), COLUMN()+(0), 1)),INDIRECT(ADDRESS(ROW()+(-3), COLUMN()+(0), 1)),INDIRECT(ADDRESS(ROW()+(-7), COLUMN()+(0), 1)),INDIRECT(ADDRESS(ROW()+(-10), COLUMN()+(0), 1))), 2)</f>
        <v>5826.12</v>
      </c>
      <c r="K30" s="26"/>
    </row>
    <row r="33" spans="1:11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/>
      <c r="I33" s="27" t="s">
        <v>63</v>
      </c>
      <c r="J33" s="27"/>
      <c r="K33" s="27" t="s">
        <v>64</v>
      </c>
    </row>
    <row r="34" spans="1:11" ht="13.50" thickBot="1" customHeight="1">
      <c r="A34" s="28" t="s">
        <v>65</v>
      </c>
      <c r="B34" s="28"/>
      <c r="C34" s="28"/>
      <c r="D34" s="28"/>
      <c r="E34" s="28"/>
      <c r="F34" s="28"/>
      <c r="G34" s="29">
        <v>1.12201e+006</v>
      </c>
      <c r="H34" s="29"/>
      <c r="I34" s="29">
        <v>1.12201e+006</v>
      </c>
      <c r="J34" s="29"/>
      <c r="K34" s="29" t="s">
        <v>66</v>
      </c>
    </row>
    <row r="35" spans="1:11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5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19:B19"/>
    <mergeCell ref="C19:D19"/>
    <mergeCell ref="F19:G19"/>
    <mergeCell ref="H19:I19"/>
    <mergeCell ref="J19:K19"/>
    <mergeCell ref="A20:B20"/>
    <mergeCell ref="C20:D20"/>
    <mergeCell ref="F20:I20"/>
    <mergeCell ref="J20:K20"/>
    <mergeCell ref="A21:B21"/>
    <mergeCell ref="C21:D21"/>
    <mergeCell ref="E21:G21"/>
    <mergeCell ref="H21:I21"/>
    <mergeCell ref="J21:K21"/>
    <mergeCell ref="A22:B22"/>
    <mergeCell ref="C22:D22"/>
    <mergeCell ref="F22:G22"/>
    <mergeCell ref="H22:I22"/>
    <mergeCell ref="J22:K22"/>
    <mergeCell ref="A23:B23"/>
    <mergeCell ref="C23:D23"/>
    <mergeCell ref="F23:I23"/>
    <mergeCell ref="J23:K23"/>
    <mergeCell ref="A24:B24"/>
    <mergeCell ref="C24:D24"/>
    <mergeCell ref="E24:G24"/>
    <mergeCell ref="H24:I24"/>
    <mergeCell ref="J24:K24"/>
    <mergeCell ref="A25:B25"/>
    <mergeCell ref="C25:D25"/>
    <mergeCell ref="F25:G25"/>
    <mergeCell ref="H25:I25"/>
    <mergeCell ref="J25:K25"/>
    <mergeCell ref="A26:B26"/>
    <mergeCell ref="C26:D26"/>
    <mergeCell ref="F26:G26"/>
    <mergeCell ref="H26:I26"/>
    <mergeCell ref="J26:K26"/>
    <mergeCell ref="A27:B27"/>
    <mergeCell ref="C27:D27"/>
    <mergeCell ref="F27:I27"/>
    <mergeCell ref="J27:K27"/>
    <mergeCell ref="A28:B28"/>
    <mergeCell ref="C28:D28"/>
    <mergeCell ref="E28:G28"/>
    <mergeCell ref="H28:I28"/>
    <mergeCell ref="J28:K28"/>
    <mergeCell ref="A29:B29"/>
    <mergeCell ref="C29:D29"/>
    <mergeCell ref="F29:G29"/>
    <mergeCell ref="H29:I29"/>
    <mergeCell ref="J29:K29"/>
    <mergeCell ref="A30:E30"/>
    <mergeCell ref="F30:I30"/>
    <mergeCell ref="J30:K30"/>
    <mergeCell ref="A33:F33"/>
    <mergeCell ref="G33:H33"/>
    <mergeCell ref="I33:J33"/>
    <mergeCell ref="A34:F34"/>
    <mergeCell ref="G34:H35"/>
    <mergeCell ref="I34:J35"/>
    <mergeCell ref="K34:K35"/>
    <mergeCell ref="A35:F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