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<sst xmlns="http://schemas.openxmlformats.org/spreadsheetml/2006/main" count="68" uniqueCount="68">
  <si>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</si>
  <si>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ICD010</t>
  </si>
  <si>
    <t xml:space="preserve">Ud</t>
  </si>
  <si>
    <t xml:space="preserve">Depósito enterrado.</t>
  </si>
  <si>
    <r>
      <rPr>
        <sz val="8.25"/>
        <color rgb="FF000000"/>
        <rFont val="Arial"/>
        <family val="2"/>
      </rPr>
      <t xml:space="preserve">Depósito de gasóleo enterrado de chapa de acero, de doble pared, con una capacidad de 7500 litros, para consumos colectivos.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</si>
  <si>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</si>
  <si>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</si>
  <si>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</si>
  <si>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</si>
  <si>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</si>
  <si>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</si>
  <si>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</si>
  <si>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mt38dep020j</t>
  </si>
  <si>
    <t xml:space="preserve">Ud</t>
  </si>
  <si>
    <t xml:space="preserve">Depósito de gasóleo de chapa de acero, enterrado, de doble pared, con una capacidad de 7500 litros, para consumos colectivos, según UNE 62350. Tratamiento exterior: granallado SA 2 1/2 y acabado mediante capa de resina de poliuretano de 600 micras de espesor. Incluso elementos de protección según normativa.</t>
  </si>
  <si>
    <t xml:space="preserve">mt38dep022a</t>
  </si>
  <si>
    <t xml:space="preserve">Ud</t>
  </si>
  <si>
    <t xml:space="preserve">Indicador de nivel para depósito de combustibles líquidos.</t>
  </si>
  <si>
    <t xml:space="preserve">mt38dep023a</t>
  </si>
  <si>
    <t xml:space="preserve">Ud</t>
  </si>
  <si>
    <t xml:space="preserve">Interruptor de nivel para depósito de combustibles líquidos.</t>
  </si>
  <si>
    <t xml:space="preserve">mt38dep024c</t>
  </si>
  <si>
    <t xml:space="preserve">Ud</t>
  </si>
  <si>
    <t xml:space="preserve">Conjunto de boca de carga, valvulería y accesorios de conexión para depósito de combustibles líquidos.</t>
  </si>
  <si>
    <t xml:space="preserve">mt38dep026a</t>
  </si>
  <si>
    <t xml:space="preserve">Ud</t>
  </si>
  <si>
    <t xml:space="preserve">Tapa de registro de 70x70 cm, de fundición, para inspección de depósito de combustibles líquidos enterrado. Incluso accesorios.</t>
  </si>
  <si>
    <t xml:space="preserve">mt43tco010ca</t>
  </si>
  <si>
    <t xml:space="preserve">m</t>
  </si>
  <si>
    <t xml:space="preserve">Tubo de cobre estirado en frío sin soldadura, diámetro D=16/18 mm y 1 mm de espesor, según UNE-EN 1057.</t>
  </si>
  <si>
    <t xml:space="preserve">mt43tco010ha</t>
  </si>
  <si>
    <t xml:space="preserve">m</t>
  </si>
  <si>
    <t xml:space="preserve">Tubo de cobre estirado en frío sin soldadura, diámetro D=51/54 mm y 1,5 mm de espesor, según UNE-EN 1057.</t>
  </si>
  <si>
    <t xml:space="preserve">mt35aia090ad</t>
  </si>
  <si>
    <t xml:space="preserve">m</t>
  </si>
  <si>
    <t xml:space="preserve">Tubo rígido de PVC, enchufable, curvable en caliente, de color negro, de 32 mm de diámetro nominal, para canalización fija en superficie. Resistencia a la compresión 1250 N, resistencia al impacto 2 julios, temperatura de trabajo -5°C hasta 60°C, con grado de protección IP547 según UNE 20324, propiedades eléctricas: aislante, no propagador de la llama. Según UNE-EN 61386-1 y UNE-EN 61386-22. Incluso abrazaderas, elementos de sujeción y accesorios (curvas, manguitos, tes, codos y curvas flexibles).</t>
  </si>
  <si>
    <t xml:space="preserve">mt38dep021f</t>
  </si>
  <si>
    <t xml:space="preserve">Ud</t>
  </si>
  <si>
    <t xml:space="preserve">Equipo de protección catódica para depósito de gasóleo de chapa de acero, enterrado, de doble pared, con una capacidad de 7500 litros, para consumos colectivos.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</si>
  <si>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</si>
  <si>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</si>
  <si>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</si>
  <si>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</si>
  <si>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</si>
  <si>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</si>
  <si>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</si>
  <si>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</si>
  <si>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</si>
  <si>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</si>
  <si>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</si>
  <si>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</si>
  <si>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</si>
  <si>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</si>
  <si>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</si>
  <si>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</si>
  <si>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</si>
  <si>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160,22€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</si>
  <si>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</si>
  <si>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</si>
  <si>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</si>
  <si>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</si>
  <si>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</si>
  <si>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1057:2006+A1:2010</t>
  </si>
  <si>
    <t xml:space="preserve">1/3/4</t>
  </si>
  <si>
    <t xml:space="preserve">Cobre y aleaciones de cobre. Tubos redondos de cobre, sin soldadura, para agua y gas en aplicaciones sanitarias y de calefacción.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</si>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</sst>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44" customWidth="1"/>
    <col min="3" max="3" width="0.68" customWidth="1"/>
    <col min="4" max="4" width="6.97" customWidth="1"/>
    <col min="5" max="5" width="67.49" customWidth="1"/>
    <col min="6" max="6" width="4.42" customWidth="1"/>
    <col min="7" max="7" width="10.88" customWidth="1"/>
    <col min="8" max="8" width="1.87" customWidth="1"/>
    <col min="9" max="9" width="11.73" customWidth="1"/>
    <col min="10" max="10" width="2.55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24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 t="s">
        <v>9</v>
      </c>
      <c r="I8" s="7"/>
      <c r="J8" s="7" t="s">
        <v>10</v>
      </c>
      <c r="K8" s="7"/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8"/>
      <c r="I9" s="8"/>
      <c r="J9" s="8"/>
      <c r="K9" s="8"/>
    </row>
    <row r="10" spans="1:11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1"/>
      <c r="H10" s="12">
        <v>3925</v>
      </c>
      <c r="I10" s="12"/>
      <c r="J10" s="12">
        <f ca="1">ROUND(INDIRECT(ADDRESS(ROW()+(0), COLUMN()+(-4), 1))*INDIRECT(ADDRESS(ROW()+(0), COLUMN()+(-2), 1)), 2)</f>
        <v>3925</v>
      </c>
      <c r="K10" s="12"/>
    </row>
    <row r="11" spans="1:11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1"/>
      <c r="H11" s="12">
        <v>177.25</v>
      </c>
      <c r="I11" s="12"/>
      <c r="J11" s="12">
        <f ca="1">ROUND(INDIRECT(ADDRESS(ROW()+(0), COLUMN()+(-4), 1))*INDIRECT(ADDRESS(ROW()+(0), COLUMN()+(-2), 1)), 2)</f>
        <v>177.25</v>
      </c>
      <c r="K11" s="12"/>
    </row>
    <row r="12" spans="1:11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1"/>
      <c r="H12" s="12">
        <v>33.25</v>
      </c>
      <c r="I12" s="12"/>
      <c r="J12" s="12">
        <f ca="1">ROUND(INDIRECT(ADDRESS(ROW()+(0), COLUMN()+(-4), 1))*INDIRECT(ADDRESS(ROW()+(0), COLUMN()+(-2), 1)), 2)</f>
        <v>33.25</v>
      </c>
      <c r="K12" s="12"/>
    </row>
    <row r="13" spans="1:11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1"/>
      <c r="H13" s="12">
        <v>96.55</v>
      </c>
      <c r="I13" s="12"/>
      <c r="J13" s="12">
        <f ca="1">ROUND(INDIRECT(ADDRESS(ROW()+(0), COLUMN()+(-4), 1))*INDIRECT(ADDRESS(ROW()+(0), COLUMN()+(-2), 1)), 2)</f>
        <v>96.55</v>
      </c>
      <c r="K13" s="12"/>
    </row>
    <row r="14" spans="1:11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1"/>
      <c r="H14" s="12">
        <v>85.55</v>
      </c>
      <c r="I14" s="12"/>
      <c r="J14" s="12">
        <f ca="1">ROUND(INDIRECT(ADDRESS(ROW()+(0), COLUMN()+(-4), 1))*INDIRECT(ADDRESS(ROW()+(0), COLUMN()+(-2), 1)), 2)</f>
        <v>85.55</v>
      </c>
      <c r="K14" s="12"/>
    </row>
    <row r="15" spans="1:11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28.15</v>
      </c>
      <c r="G15" s="11"/>
      <c r="H15" s="12">
        <v>2.4</v>
      </c>
      <c r="I15" s="12"/>
      <c r="J15" s="12">
        <f ca="1">ROUND(INDIRECT(ADDRESS(ROW()+(0), COLUMN()+(-4), 1))*INDIRECT(ADDRESS(ROW()+(0), COLUMN()+(-2), 1)), 2)</f>
        <v>67.56</v>
      </c>
      <c r="K15" s="12"/>
    </row>
    <row r="16" spans="1:11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2.25</v>
      </c>
      <c r="G16" s="11"/>
      <c r="H16" s="12">
        <v>12.01</v>
      </c>
      <c r="I16" s="12"/>
      <c r="J16" s="12">
        <f ca="1">ROUND(INDIRECT(ADDRESS(ROW()+(0), COLUMN()+(-4), 1))*INDIRECT(ADDRESS(ROW()+(0), COLUMN()+(-2), 1)), 2)</f>
        <v>27.02</v>
      </c>
      <c r="K16" s="12"/>
    </row>
    <row r="17" spans="1:11" ht="76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25</v>
      </c>
      <c r="G17" s="11"/>
      <c r="H17" s="12">
        <v>3.11</v>
      </c>
      <c r="I17" s="12"/>
      <c r="J17" s="12">
        <f ca="1">ROUND(INDIRECT(ADDRESS(ROW()+(0), COLUMN()+(-4), 1))*INDIRECT(ADDRESS(ROW()+(0), COLUMN()+(-2), 1)), 2)</f>
        <v>77.75</v>
      </c>
      <c r="K17" s="12"/>
    </row>
    <row r="18" spans="1:11" ht="34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1</v>
      </c>
      <c r="G18" s="13"/>
      <c r="H18" s="14">
        <v>143</v>
      </c>
      <c r="I18" s="14"/>
      <c r="J18" s="14">
        <f ca="1">ROUND(INDIRECT(ADDRESS(ROW()+(0), COLUMN()+(-4), 1))*INDIRECT(ADDRESS(ROW()+(0), COLUMN()+(-2), 1)), 2)</f>
        <v>143</v>
      </c>
      <c r="K18" s="14"/>
    </row>
    <row r="19" spans="1:11" ht="13.50" thickBot="1" customHeight="1">
      <c r="A19" s="15"/>
      <c r="B19" s="15"/>
      <c r="C19" s="15"/>
      <c r="D19" s="15"/>
      <c r="E19" s="15"/>
      <c r="F19" s="9" t="s">
        <v>39</v>
      </c>
      <c r="G19" s="9"/>
      <c r="H19" s="9"/>
      <c r="I19" s="9"/>
      <c r="J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4632.93</v>
      </c>
      <c r="K19" s="17"/>
    </row>
    <row r="20" spans="1:11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8"/>
      <c r="H20" s="15"/>
      <c r="I20" s="15"/>
      <c r="J20" s="15"/>
      <c r="K20" s="15"/>
    </row>
    <row r="21" spans="1:11" ht="24.0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2.243</v>
      </c>
      <c r="G21" s="13"/>
      <c r="H21" s="14">
        <v>75.04</v>
      </c>
      <c r="I21" s="14"/>
      <c r="J21" s="14">
        <f ca="1">ROUND(INDIRECT(ADDRESS(ROW()+(0), COLUMN()+(-4), 1))*INDIRECT(ADDRESS(ROW()+(0), COLUMN()+(-2), 1)), 2)</f>
        <v>168.31</v>
      </c>
      <c r="K21" s="14"/>
    </row>
    <row r="22" spans="1:11" ht="13.50" thickBot="1" customHeight="1">
      <c r="A22" s="15"/>
      <c r="B22" s="15"/>
      <c r="C22" s="15"/>
      <c r="D22" s="15"/>
      <c r="E22" s="15"/>
      <c r="F22" s="9" t="s">
        <v>44</v>
      </c>
      <c r="G22" s="9"/>
      <c r="H22" s="9"/>
      <c r="I22" s="9"/>
      <c r="J22" s="17">
        <f ca="1">ROUND(SUM(INDIRECT(ADDRESS(ROW()+(-1), COLUMN()+(0), 1))), 2)</f>
        <v>168.31</v>
      </c>
      <c r="K22" s="17"/>
    </row>
    <row r="23" spans="1:11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8"/>
      <c r="H23" s="15"/>
      <c r="I23" s="15"/>
      <c r="J23" s="15"/>
      <c r="K23" s="15"/>
    </row>
    <row r="24" spans="1:11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9.683</v>
      </c>
      <c r="G24" s="11"/>
      <c r="H24" s="12">
        <v>23.16</v>
      </c>
      <c r="I24" s="12"/>
      <c r="J24" s="12">
        <f ca="1">ROUND(INDIRECT(ADDRESS(ROW()+(0), COLUMN()+(-4), 1))*INDIRECT(ADDRESS(ROW()+(0), COLUMN()+(-2), 1)), 2)</f>
        <v>224.26</v>
      </c>
      <c r="K24" s="12"/>
    </row>
    <row r="25" spans="1:11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3">
        <v>9.683</v>
      </c>
      <c r="G25" s="13"/>
      <c r="H25" s="14">
        <v>21.75</v>
      </c>
      <c r="I25" s="14"/>
      <c r="J25" s="14">
        <f ca="1">ROUND(INDIRECT(ADDRESS(ROW()+(0), COLUMN()+(-4), 1))*INDIRECT(ADDRESS(ROW()+(0), COLUMN()+(-2), 1)), 2)</f>
        <v>210.61</v>
      </c>
      <c r="K25" s="14"/>
    </row>
    <row r="26" spans="1:11" ht="13.50" thickBot="1" customHeight="1">
      <c r="A26" s="15"/>
      <c r="B26" s="15"/>
      <c r="C26" s="15"/>
      <c r="D26" s="15"/>
      <c r="E26" s="15"/>
      <c r="F26" s="9" t="s">
        <v>52</v>
      </c>
      <c r="G26" s="9"/>
      <c r="H26" s="9"/>
      <c r="I26" s="9"/>
      <c r="J26" s="17">
        <f ca="1">ROUND(SUM(INDIRECT(ADDRESS(ROW()+(-1), COLUMN()+(0), 1)),INDIRECT(ADDRESS(ROW()+(-2), COLUMN()+(0), 1))), 2)</f>
        <v>434.87</v>
      </c>
      <c r="K26" s="17"/>
    </row>
    <row r="27" spans="1:11" ht="13.50" thickBot="1" customHeight="1">
      <c r="A27" s="15">
        <v>4</v>
      </c>
      <c r="B27" s="15"/>
      <c r="C27" s="15"/>
      <c r="D27" s="15"/>
      <c r="E27" s="18" t="s">
        <v>53</v>
      </c>
      <c r="F27" s="18"/>
      <c r="G27" s="18"/>
      <c r="H27" s="15"/>
      <c r="I27" s="15"/>
      <c r="J27" s="15"/>
      <c r="K27" s="15"/>
    </row>
    <row r="28" spans="1:11" ht="13.50" thickBot="1" customHeight="1">
      <c r="A28" s="19"/>
      <c r="B28" s="19"/>
      <c r="C28" s="20" t="s">
        <v>54</v>
      </c>
      <c r="D28" s="20"/>
      <c r="E28" s="19" t="s">
        <v>55</v>
      </c>
      <c r="F28" s="13">
        <v>2</v>
      </c>
      <c r="G28" s="13"/>
      <c r="H28" s="14">
        <f ca="1">ROUND(SUM(INDIRECT(ADDRESS(ROW()+(-2), COLUMN()+(2), 1)),INDIRECT(ADDRESS(ROW()+(-6), COLUMN()+(2), 1)),INDIRECT(ADDRESS(ROW()+(-9), COLUMN()+(2), 1))), 2)</f>
        <v>5236.11</v>
      </c>
      <c r="I28" s="14"/>
      <c r="J28" s="14">
        <f ca="1">ROUND(INDIRECT(ADDRESS(ROW()+(0), COLUMN()+(-4), 1))*INDIRECT(ADDRESS(ROW()+(0), COLUMN()+(-2), 1))/100, 2)</f>
        <v>104.72</v>
      </c>
      <c r="K28" s="14"/>
    </row>
    <row r="29" spans="1:11" ht="13.50" thickBot="1" customHeight="1">
      <c r="A29" s="21" t="s">
        <v>56</v>
      </c>
      <c r="B29" s="21"/>
      <c r="C29" s="22"/>
      <c r="D29" s="22"/>
      <c r="E29" s="23"/>
      <c r="F29" s="24" t="s">
        <v>57</v>
      </c>
      <c r="G29" s="24"/>
      <c r="H29" s="25"/>
      <c r="I29" s="25"/>
      <c r="J29" s="26">
        <f ca="1">ROUND(SUM(INDIRECT(ADDRESS(ROW()+(-1), COLUMN()+(0), 1)),INDIRECT(ADDRESS(ROW()+(-3), COLUMN()+(0), 1)),INDIRECT(ADDRESS(ROW()+(-7), COLUMN()+(0), 1)),INDIRECT(ADDRESS(ROW()+(-10), COLUMN()+(0), 1))), 2)</f>
        <v>5340.83</v>
      </c>
      <c r="K29" s="26"/>
    </row>
    <row r="32" spans="1:11" ht="13.50" thickBot="1" customHeight="1">
      <c r="A32" s="27" t="s">
        <v>58</v>
      </c>
      <c r="B32" s="27"/>
      <c r="C32" s="27"/>
      <c r="D32" s="27"/>
      <c r="E32" s="27"/>
      <c r="F32" s="27"/>
      <c r="G32" s="27" t="s">
        <v>59</v>
      </c>
      <c r="H32" s="27"/>
      <c r="I32" s="27" t="s">
        <v>60</v>
      </c>
      <c r="J32" s="27"/>
      <c r="K32" s="27" t="s">
        <v>61</v>
      </c>
    </row>
    <row r="33" spans="1:11" ht="13.50" thickBot="1" customHeight="1">
      <c r="A33" s="28" t="s">
        <v>62</v>
      </c>
      <c r="B33" s="28"/>
      <c r="C33" s="28"/>
      <c r="D33" s="28"/>
      <c r="E33" s="28"/>
      <c r="F33" s="28"/>
      <c r="G33" s="29">
        <v>1.12201e+006</v>
      </c>
      <c r="H33" s="29"/>
      <c r="I33" s="29">
        <v>1.12201e+006</v>
      </c>
      <c r="J33" s="29"/>
      <c r="K33" s="29" t="s">
        <v>63</v>
      </c>
    </row>
    <row r="34" spans="1:11" ht="24.00" thickBot="1" customHeight="1">
      <c r="A34" s="30" t="s">
        <v>64</v>
      </c>
      <c r="B34" s="30"/>
      <c r="C34" s="30"/>
      <c r="D34" s="30"/>
      <c r="E34" s="30"/>
      <c r="F34" s="30"/>
      <c r="G34" s="31"/>
      <c r="H34" s="31"/>
      <c r="I34" s="31"/>
      <c r="J34" s="31"/>
      <c r="K34" s="31"/>
    </row>
    <row r="37" spans="1:1" ht="33.75" thickBot="1" customHeight="1">
      <c r="A37" s="1" t="s">
        <v>65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" ht="33.75" thickBot="1" customHeight="1">
      <c r="A38" s="1" t="s">
        <v>66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" ht="33.75" thickBot="1" customHeight="1">
      <c r="A39" s="1" t="s">
        <v>67</v>
      </c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mergeCells count="120">
    <mergeCell ref="A1:K1"/>
    <mergeCell ref="B3:C3"/>
    <mergeCell ref="D3:K3"/>
    <mergeCell ref="A5:K5"/>
    <mergeCell ref="A8:B8"/>
    <mergeCell ref="C8:D8"/>
    <mergeCell ref="F8:G8"/>
    <mergeCell ref="H8:I8"/>
    <mergeCell ref="J8:K8"/>
    <mergeCell ref="A9:B9"/>
    <mergeCell ref="C9:D9"/>
    <mergeCell ref="E9:G9"/>
    <mergeCell ref="H9:I9"/>
    <mergeCell ref="J9:K9"/>
    <mergeCell ref="A10:B10"/>
    <mergeCell ref="C10:D10"/>
    <mergeCell ref="F10:G10"/>
    <mergeCell ref="H10:I10"/>
    <mergeCell ref="J10:K10"/>
    <mergeCell ref="A11:B11"/>
    <mergeCell ref="C11:D11"/>
    <mergeCell ref="F11:G11"/>
    <mergeCell ref="H11:I11"/>
    <mergeCell ref="J11:K11"/>
    <mergeCell ref="A12:B12"/>
    <mergeCell ref="C12:D12"/>
    <mergeCell ref="F12:G12"/>
    <mergeCell ref="H12:I12"/>
    <mergeCell ref="J12:K12"/>
    <mergeCell ref="A13:B13"/>
    <mergeCell ref="C13:D13"/>
    <mergeCell ref="F13:G13"/>
    <mergeCell ref="H13:I13"/>
    <mergeCell ref="J13:K13"/>
    <mergeCell ref="A14:B14"/>
    <mergeCell ref="C14:D14"/>
    <mergeCell ref="F14:G14"/>
    <mergeCell ref="H14:I14"/>
    <mergeCell ref="J14:K14"/>
    <mergeCell ref="A15:B15"/>
    <mergeCell ref="C15:D15"/>
    <mergeCell ref="F15:G15"/>
    <mergeCell ref="H15:I15"/>
    <mergeCell ref="J15:K15"/>
    <mergeCell ref="A16:B16"/>
    <mergeCell ref="C16:D16"/>
    <mergeCell ref="F16:G16"/>
    <mergeCell ref="H16:I16"/>
    <mergeCell ref="J16:K16"/>
    <mergeCell ref="A17:B17"/>
    <mergeCell ref="C17:D17"/>
    <mergeCell ref="F17:G17"/>
    <mergeCell ref="H17:I17"/>
    <mergeCell ref="J17:K17"/>
    <mergeCell ref="A18:B18"/>
    <mergeCell ref="C18:D18"/>
    <mergeCell ref="F18:G18"/>
    <mergeCell ref="H18:I18"/>
    <mergeCell ref="J18:K18"/>
    <mergeCell ref="A19:B19"/>
    <mergeCell ref="C19:D19"/>
    <mergeCell ref="F19:I19"/>
    <mergeCell ref="J19:K19"/>
    <mergeCell ref="A20:B20"/>
    <mergeCell ref="C20:D20"/>
    <mergeCell ref="E20:G20"/>
    <mergeCell ref="H20:I20"/>
    <mergeCell ref="J20:K20"/>
    <mergeCell ref="A21:B21"/>
    <mergeCell ref="C21:D21"/>
    <mergeCell ref="F21:G21"/>
    <mergeCell ref="H21:I21"/>
    <mergeCell ref="J21:K21"/>
    <mergeCell ref="A22:B22"/>
    <mergeCell ref="C22:D22"/>
    <mergeCell ref="F22:I22"/>
    <mergeCell ref="J22:K22"/>
    <mergeCell ref="A23:B23"/>
    <mergeCell ref="C23:D23"/>
    <mergeCell ref="E23:G23"/>
    <mergeCell ref="H23:I23"/>
    <mergeCell ref="J23:K23"/>
    <mergeCell ref="A24:B24"/>
    <mergeCell ref="C24:D24"/>
    <mergeCell ref="F24:G24"/>
    <mergeCell ref="H24:I24"/>
    <mergeCell ref="J24:K24"/>
    <mergeCell ref="A25:B25"/>
    <mergeCell ref="C25:D25"/>
    <mergeCell ref="F25:G25"/>
    <mergeCell ref="H25:I25"/>
    <mergeCell ref="J25:K25"/>
    <mergeCell ref="A26:B26"/>
    <mergeCell ref="C26:D26"/>
    <mergeCell ref="F26:I26"/>
    <mergeCell ref="J26:K26"/>
    <mergeCell ref="A27:B27"/>
    <mergeCell ref="C27:D27"/>
    <mergeCell ref="E27:G27"/>
    <mergeCell ref="H27:I27"/>
    <mergeCell ref="J27:K27"/>
    <mergeCell ref="A28:B28"/>
    <mergeCell ref="C28:D28"/>
    <mergeCell ref="F28:G28"/>
    <mergeCell ref="H28:I28"/>
    <mergeCell ref="J28:K28"/>
    <mergeCell ref="A29:E29"/>
    <mergeCell ref="F29:I29"/>
    <mergeCell ref="J29:K29"/>
    <mergeCell ref="A32:F32"/>
    <mergeCell ref="G32:H32"/>
    <mergeCell ref="I32:J32"/>
    <mergeCell ref="A33:F33"/>
    <mergeCell ref="G33:H34"/>
    <mergeCell ref="I33:J34"/>
    <mergeCell ref="K33:K34"/>
    <mergeCell ref="A34:F34"/>
    <mergeCell ref="A37:K37"/>
    <mergeCell ref="A38:K38"/>
    <mergeCell ref="A39:K39"/>
  </mergeCells>
  <pageMargins left="0.147638" right="0.147638" top="0.206693" bottom="0.206693" header="0.0" footer="0.0"/>
  <pageSetup paperSize="9" orientation="portrait"/>
  <rowBreaks count="0" manualBreakCount="0">
    </rowBreaks>
</worksheet>
</file>