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<sst xmlns="http://schemas.openxmlformats.org/spreadsheetml/2006/main" count="29" uniqueCount="29">
  <si>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</si>
  <si>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ICM057</t>
  </si>
  <si>
    <t xml:space="preserve">Ud</t>
  </si>
  <si>
    <t xml:space="preserve">Línea de conexiones eléctricas para sistema de calefacción por techo o suelo radiantes.</t>
  </si>
  <si>
    <r>
      <rPr>
        <sz val="8.25"/>
        <color rgb="FF000000"/>
        <rFont val="Arial"/>
        <family val="2"/>
      </rPr>
      <t xml:space="preserve">Línea de conexiones eléctricas rápidas (enchufes), para emisores eléctricos para sistema de calefacción por suelo radiante, con 12 conexiones eléctricas, separación entre cada grupo de dos conexiones 540 mm, longitud total 9,94 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</si>
  <si>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</si>
  <si>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</si>
  <si>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</si>
  <si>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</si>
  <si>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</si>
  <si>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</si>
  <si>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</si>
  <si>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mt38ilo520i</t>
  </si>
  <si>
    <t xml:space="preserve">Ud</t>
  </si>
  <si>
    <t xml:space="preserve">Línea de conexiones eléctricas rápidas (enchufes), para emisores eléctricos para sistema de calefacción por suelo radiante, con 12 conexiones eléctricas, separación entre cada grupo de dos conexiones 540 mm, longitud total 9,94 m.</t>
  </si>
  <si>
    <t xml:space="preserve">mt35aia010a</t>
  </si>
  <si>
    <t xml:space="preserve">m</t>
  </si>
  <si>
    <t xml:space="preserve">Tubo curvable de PVC, corrugado, de color negro, de 16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</si>
  <si>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Subtotal materiales:</t>
  </si>
  <si>
    <t xml:space="preserve">Mano de obra</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</si>
  <si>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</si>
  <si>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</si>
  <si>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</si>
  <si>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</si>
  <si>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</si>
  <si>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</si>
  <si>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</si>
  <si>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15,74€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</si>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</sst>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71.18</v>
      </c>
      <c r="H10" s="12">
        <f ca="1">ROUND(INDIRECT(ADDRESS(ROW()+(0), COLUMN()+(-2), 1))*INDIRECT(ADDRESS(ROW()+(0), COLUMN()+(-1), 1)), 2)</f>
        <v>71.18</v>
      </c>
    </row>
    <row r="11" spans="1:8" ht="55.50" thickBot="1" customHeight="1">
      <c r="A11" s="1" t="s">
        <v>15</v>
      </c>
      <c r="B11" s="1"/>
      <c r="C11" s="10" t="s">
        <v>16</v>
      </c>
      <c r="D11" s="10"/>
      <c r="E11" s="1" t="s">
        <v>17</v>
      </c>
      <c r="F11" s="13">
        <v>2</v>
      </c>
      <c r="G11" s="14">
        <v>0.37</v>
      </c>
      <c r="H11" s="14">
        <f ca="1">ROUND(INDIRECT(ADDRESS(ROW()+(0), COLUMN()+(-2), 1))*INDIRECT(ADDRESS(ROW()+(0), COLUMN()+(-1), 1)), 2)</f>
        <v>0.74</v>
      </c>
    </row>
    <row r="12" spans="1:8" ht="13.50" thickBot="1" customHeight="1">
      <c r="A12" s="15"/>
      <c r="B12" s="15"/>
      <c r="C12" s="15"/>
      <c r="D12" s="15"/>
      <c r="E12" s="15"/>
      <c r="F12" s="9" t="s">
        <v>18</v>
      </c>
      <c r="G12" s="9"/>
      <c r="H12" s="17">
        <f ca="1">ROUND(SUM(INDIRECT(ADDRESS(ROW()+(-1), COLUMN()+(0), 1)),INDIRECT(ADDRESS(ROW()+(-2), COLUMN()+(0), 1))), 2)</f>
        <v>71.92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0.024</v>
      </c>
      <c r="G14" s="14">
        <v>21.75</v>
      </c>
      <c r="H14" s="14">
        <f ca="1">ROUND(INDIRECT(ADDRESS(ROW()+(0), COLUMN()+(-2), 1))*INDIRECT(ADDRESS(ROW()+(0), COLUMN()+(-1), 1)), 2)</f>
        <v>0.52</v>
      </c>
    </row>
    <row r="15" spans="1:8" ht="13.50" thickBot="1" customHeight="1">
      <c r="A15" s="15"/>
      <c r="B15" s="15"/>
      <c r="C15" s="15"/>
      <c r="D15" s="15"/>
      <c r="E15" s="15"/>
      <c r="F15" s="9" t="s">
        <v>23</v>
      </c>
      <c r="G15" s="9"/>
      <c r="H15" s="17">
        <f ca="1">ROUND(SUM(INDIRECT(ADDRESS(ROW()+(-1), COLUMN()+(0), 1))), 2)</f>
        <v>0.52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72.44</v>
      </c>
      <c r="H17" s="14">
        <f ca="1">ROUND(INDIRECT(ADDRESS(ROW()+(0), COLUMN()+(-2), 1))*INDIRECT(ADDRESS(ROW()+(0), COLUMN()+(-1), 1))/100, 2)</f>
        <v>1.45</v>
      </c>
    </row>
    <row r="18" spans="1:8" ht="13.50" thickBot="1" customHeight="1">
      <c r="A18" s="21" t="s">
        <v>27</v>
      </c>
      <c r="B18" s="21"/>
      <c r="C18" s="22"/>
      <c r="D18" s="22"/>
      <c r="E18" s="23"/>
      <c r="F18" s="24" t="s">
        <v>28</v>
      </c>
      <c r="G18" s="25"/>
      <c r="H18" s="26">
        <f ca="1">ROUND(SUM(INDIRECT(ADDRESS(ROW()+(-1), COLUMN()+(0), 1)),INDIRECT(ADDRESS(ROW()+(-3), COLUMN()+(0), 1)),INDIRECT(ADDRESS(ROW()+(-6), COLUMN()+(0), 1))), 2)</f>
        <v>73.89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