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<sst xmlns="http://schemas.openxmlformats.org/spreadsheetml/2006/main" count="44" uniqueCount="44">
  <si>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</si>
  <si>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IEC010</t>
  </si>
  <si>
    <t xml:space="preserve">Ud</t>
  </si>
  <si>
    <t xml:space="preserve">Caja de protección y medida.</t>
  </si>
  <si>
    <r>
      <rPr>
        <sz val="8.25"/>
        <color rgb="FF000000"/>
        <rFont val="Arial"/>
        <family val="2"/>
      </rPr>
      <t xml:space="preserve">Caja de protección y medida CPM3-S2, de hasta 63 A de intensidad, para 2 contadores monofásicos, instalada en el interior de hornacina mural, en vivienda unifamiliar o local.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</si>
  <si>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</si>
  <si>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</si>
  <si>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</si>
  <si>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</si>
  <si>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</si>
  <si>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</si>
  <si>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</si>
  <si>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mt35cgp010C</t>
  </si>
  <si>
    <t xml:space="preserve">Ud</t>
  </si>
  <si>
    <t xml:space="preserve">Caja de protección y medida CPM3-S2, de hasta 63 A de intensidad, para 2 contadores monofásicos, formada por una envolvente aislante, precintable, autoventilada y con mirilla de material transparente resistente a la acción de los rayos ultravioletas, para instalación empotrada. Incluso equipo completo de medida, bornes de conexión, bases cortacircuitos y fusibles para protección de la derivación individual. Normalizada por la empresa suministradora. Según UNE-EN 60439-1, grado de inflamabilidad según se indica en UNE-EN 60439-3, con grados de protección IP43 según UNE 20324 e IK09 según UNE-EN 50102.</t>
  </si>
  <si>
    <t xml:space="preserve">mt35cgp040h</t>
  </si>
  <si>
    <t xml:space="preserve">m</t>
  </si>
  <si>
    <t xml:space="preserve">Tubo de PVC liso, serie B, de 160 mm de diámetro exterior y 3,2 mm de espesor, según UNE-EN 1329-1.</t>
  </si>
  <si>
    <t xml:space="preserve">mt35cgp040f</t>
  </si>
  <si>
    <t xml:space="preserve">m</t>
  </si>
  <si>
    <t xml:space="preserve">Tubo de PVC liso, serie B, de 110 mm de diámetro exterior y 3,2 mm de espesor, según UNE-EN 1329-1.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</si>
  <si>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</si>
  <si>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</si>
  <si>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</si>
  <si>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</si>
  <si>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</si>
  <si>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</si>
  <si>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</si>
  <si>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</si>
  <si>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</si>
  <si>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</si>
  <si>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</si>
  <si>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</si>
  <si>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</si>
  <si>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</si>
  <si>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</si>
  <si>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</si>
  <si>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</si>
  <si>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</si>
  <si>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</si>
  <si>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</si>
  <si>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</si>
  <si>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11,72€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</si>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</sst>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87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271.36</v>
      </c>
      <c r="G10" s="12">
        <f ca="1">ROUND(INDIRECT(ADDRESS(ROW()+(0), COLUMN()+(-2), 1))*INDIRECT(ADDRESS(ROW()+(0), COLUMN()+(-1), 1)), 2)</f>
        <v>271.36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3</v>
      </c>
      <c r="F11" s="12">
        <v>5.44</v>
      </c>
      <c r="G11" s="12">
        <f ca="1">ROUND(INDIRECT(ADDRESS(ROW()+(0), COLUMN()+(-2), 1))*INDIRECT(ADDRESS(ROW()+(0), COLUMN()+(-1), 1)), 2)</f>
        <v>16.32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3.73</v>
      </c>
      <c r="G12" s="12">
        <f ca="1">ROUND(INDIRECT(ADDRESS(ROW()+(0), COLUMN()+(-2), 1))*INDIRECT(ADDRESS(ROW()+(0), COLUMN()+(-1), 1)), 2)</f>
        <v>3.73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1.48</v>
      </c>
      <c r="G13" s="14">
        <f ca="1">ROUND(INDIRECT(ADDRESS(ROW()+(0), COLUMN()+(-2), 1))*INDIRECT(ADDRESS(ROW()+(0), COLUMN()+(-1), 1)), 2)</f>
        <v>1.48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292.89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0.299</v>
      </c>
      <c r="F16" s="12">
        <v>22.53</v>
      </c>
      <c r="G16" s="12">
        <f ca="1">ROUND(INDIRECT(ADDRESS(ROW()+(0), COLUMN()+(-2), 1))*INDIRECT(ADDRESS(ROW()+(0), COLUMN()+(-1), 1)), 2)</f>
        <v>6.74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0.299</v>
      </c>
      <c r="F17" s="12">
        <v>21.19</v>
      </c>
      <c r="G17" s="12">
        <f ca="1">ROUND(INDIRECT(ADDRESS(ROW()+(0), COLUMN()+(-2), 1))*INDIRECT(ADDRESS(ROW()+(0), COLUMN()+(-1), 1)), 2)</f>
        <v>6.34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0.498</v>
      </c>
      <c r="F18" s="12">
        <v>23.16</v>
      </c>
      <c r="G18" s="12">
        <f ca="1">ROUND(INDIRECT(ADDRESS(ROW()+(0), COLUMN()+(-2), 1))*INDIRECT(ADDRESS(ROW()+(0), COLUMN()+(-1), 1)), 2)</f>
        <v>11.53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0.498</v>
      </c>
      <c r="F19" s="14">
        <v>21.75</v>
      </c>
      <c r="G19" s="14">
        <f ca="1">ROUND(INDIRECT(ADDRESS(ROW()+(0), COLUMN()+(-2), 1))*INDIRECT(ADDRESS(ROW()+(0), COLUMN()+(-1), 1)), 2)</f>
        <v>10.83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1))), 2)</f>
        <v>35.44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1)),INDIRECT(ADDRESS(ROW()+(-8), COLUMN()+(1), 1))), 2)</f>
        <v>328.33</v>
      </c>
      <c r="G22" s="14">
        <f ca="1">ROUND(INDIRECT(ADDRESS(ROW()+(0), COLUMN()+(-2), 1))*INDIRECT(ADDRESS(ROW()+(0), COLUMN()+(-1), 1))/100, 2)</f>
        <v>6.57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1)),INDIRECT(ADDRESS(ROW()+(-9), COLUMN()+(0), 1))), 2)</f>
        <v>334.9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