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<sst xmlns="http://schemas.openxmlformats.org/spreadsheetml/2006/main" count="50" uniqueCount="50">
  <si>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</si>
  <si>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</si>
  <si>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</si>
  <si>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</si>
  <si>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400 A, esquema 9.</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</si>
  <si>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</si>
  <si>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</si>
  <si>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</si>
  <si>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</si>
  <si>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</si>
  <si>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</si>
  <si>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</si>
  <si>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mt35cgp020gs</t>
  </si>
  <si>
    <t xml:space="preserve">Ud</t>
  </si>
  <si>
    <t xml:space="preserve">Caja general de protección, equipada con bornes de conexión, bases unipolares previstas para colocar fusibles de intensidad máxima 400 A, esquema 9,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</si>
  <si>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mt35amc820etS</t>
  </si>
  <si>
    <t xml:space="preserve">Ud</t>
  </si>
  <si>
    <t xml:space="preserve">Fusible de cuchillas, tipo gG, intensidad nominal 400 A, poder de corte 120 kA, tamaño T3,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</si>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</sst>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198.22</v>
      </c>
      <c r="H10" s="12">
        <f ca="1">ROUND(INDIRECT(ADDRESS(ROW()+(0), COLUMN()+(-2), 1))*INDIRECT(ADDRESS(ROW()+(0), COLUMN()+(-1), 1)), 2)</f>
        <v>198.22</v>
      </c>
    </row>
    <row r="11" spans="1:8" ht="24.00" thickBot="1" customHeight="1">
      <c r="A11" s="1" t="s">
        <v>15</v>
      </c>
      <c r="B11" s="1"/>
      <c r="C11" s="1"/>
      <c r="D11" s="10" t="s">
        <v>16</v>
      </c>
      <c r="E11" s="1" t="s">
        <v>17</v>
      </c>
      <c r="F11" s="11">
        <v>3</v>
      </c>
      <c r="G11" s="12">
        <v>19.5</v>
      </c>
      <c r="H11" s="12">
        <f ca="1">ROUND(INDIRECT(ADDRESS(ROW()+(0), COLUMN()+(-2), 1))*INDIRECT(ADDRESS(ROW()+(0), COLUMN()+(-1), 1)), 2)</f>
        <v>58.5</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395.71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0.299</v>
      </c>
      <c r="G18" s="12">
        <v>22.53</v>
      </c>
      <c r="H18" s="12">
        <f ca="1">ROUND(INDIRECT(ADDRESS(ROW()+(0), COLUMN()+(-2), 1))*INDIRECT(ADDRESS(ROW()+(0), COLUMN()+(-1), 1)), 2)</f>
        <v>6.74</v>
      </c>
    </row>
    <row r="19" spans="1:8" ht="13.50" thickBot="1" customHeight="1">
      <c r="A19" s="1" t="s">
        <v>35</v>
      </c>
      <c r="B19" s="1"/>
      <c r="C19" s="1"/>
      <c r="D19" s="10" t="s">
        <v>36</v>
      </c>
      <c r="E19" s="1" t="s">
        <v>37</v>
      </c>
      <c r="F19" s="11">
        <v>0.299</v>
      </c>
      <c r="G19" s="12">
        <v>21.19</v>
      </c>
      <c r="H19" s="12">
        <f ca="1">ROUND(INDIRECT(ADDRESS(ROW()+(0), COLUMN()+(-2), 1))*INDIRECT(ADDRESS(ROW()+(0), COLUMN()+(-1), 1)), 2)</f>
        <v>6.34</v>
      </c>
    </row>
    <row r="20" spans="1:8" ht="13.50" thickBot="1" customHeight="1">
      <c r="A20" s="1" t="s">
        <v>38</v>
      </c>
      <c r="B20" s="1"/>
      <c r="C20" s="1"/>
      <c r="D20" s="10" t="s">
        <v>39</v>
      </c>
      <c r="E20" s="1" t="s">
        <v>40</v>
      </c>
      <c r="F20" s="11">
        <v>0.498</v>
      </c>
      <c r="G20" s="12">
        <v>23.16</v>
      </c>
      <c r="H20" s="12">
        <f ca="1">ROUND(INDIRECT(ADDRESS(ROW()+(0), COLUMN()+(-2), 1))*INDIRECT(ADDRESS(ROW()+(0), COLUMN()+(-1), 1)), 2)</f>
        <v>11.53</v>
      </c>
    </row>
    <row r="21" spans="1:8" ht="13.50" thickBot="1" customHeight="1">
      <c r="A21" s="1" t="s">
        <v>41</v>
      </c>
      <c r="B21" s="1"/>
      <c r="C21" s="1"/>
      <c r="D21" s="10" t="s">
        <v>42</v>
      </c>
      <c r="E21" s="1" t="s">
        <v>43</v>
      </c>
      <c r="F21" s="13">
        <v>0.498</v>
      </c>
      <c r="G21" s="14">
        <v>21.75</v>
      </c>
      <c r="H21" s="14">
        <f ca="1">ROUND(INDIRECT(ADDRESS(ROW()+(0), COLUMN()+(-2), 1))*INDIRECT(ADDRESS(ROW()+(0), COLUMN()+(-1), 1)), 2)</f>
        <v>10.83</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35.44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431.15</v>
      </c>
      <c r="H24" s="14">
        <f ca="1">ROUND(INDIRECT(ADDRESS(ROW()+(0), COLUMN()+(-2), 1))*INDIRECT(ADDRESS(ROW()+(0), COLUMN()+(-1), 1))/100, 2)</f>
        <v>8.62</v>
      </c>
    </row>
    <row r="25" spans="1:8" ht="13.50" thickBot="1" customHeight="1">
      <c r="A25" s="21" t="s">
        <v>48</v>
      </c>
      <c r="B25" s="21"/>
      <c r="C25" s="21"/>
      <c r="D25" s="22"/>
      <c r="E25" s="23"/>
      <c r="F25" s="24" t="s">
        <v>49</v>
      </c>
      <c r="G25" s="25"/>
      <c r="H25" s="26">
        <f ca="1">ROUND(SUM(INDIRECT(ADDRESS(ROW()+(-1), COLUMN()+(0), 1)),INDIRECT(ADDRESS(ROW()+(-3), COLUMN()+(0), 1)),INDIRECT(ADDRESS(ROW()+(-9), COLUMN()+(0), 1))), 2)</f>
        <v>439.77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