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<sst xmlns="http://schemas.openxmlformats.org/spreadsheetml/2006/main" count="29" uniqueCount="29">
  <si>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</si>
  <si>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</si>
  <si>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</si>
  <si>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eléctrico para media tensión "PRYSMIAN GROUP".</t>
  </si>
  <si>
    <r>
      <rPr>
        <sz val="8.25"/>
        <color rgb="FF000000"/>
        <rFont val="Arial"/>
        <family val="2"/>
      </rPr>
      <t xml:space="preserve">Cable eléctrico unipolar, Al Voltalene H Compact "PRYSMIAN", normalizado por Endesa, proceso de fabricación del aislamiento mediante triple extrusión en línea catenaria, con reticulación del aislamiento mejorada y capa semiconductora externa extraíble en frío, tipo AL RH5Z1 18/30 kV, tensión nominal 18/30 kV, reacción al fuego clase Fca, con conductor formado por cuerda redonda compacta de hilos de aluminio, rígido (clase 2), de 1x95 mm² de sección, capa interna extrusionada de material semiconductor, aislamiento de polietileno reticulado (XLPE), capa externa extrusionada de material semiconductor, separable en frío, con barrera contra la propagación longitudinal de la humedad, pantalla de cinta longitudinal de aluminio termosoldada y adherida a la cubierta,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</si>
  <si>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</si>
  <si>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</si>
  <si>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</si>
  <si>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</si>
  <si>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</si>
  <si>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</si>
  <si>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</si>
  <si>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mt35pry051e</t>
  </si>
  <si>
    <t xml:space="preserve">m</t>
  </si>
  <si>
    <t xml:space="preserve">Cable eléctrico unipolar, Al Voltalene H Compact "PRYSMIAN", normalizado por Endesa, proceso de fabricación del aislamiento mediante triple extrusión en línea catenaria, con reticulación del aislamiento mejorada y capa semiconductora externa extraíble en frío, tipo AL RH5Z1 18/30 kV, tensión nominal 18/30 kV, reacción al fuego clase Fca, con conductor formado por cuerda redonda compacta de hilos de aluminio, rígido (clase 2), de 1x95 mm² de sección, capa interna extrusionada de material semiconductor, aislamiento de polietileno reticulado (XLPE), capa externa extrusionada de material semiconductor, separable en frío, con barrera contra la propagación longitudinal de la humedad, pantalla de cinta longitudinal de aluminio termosoldada y adherida a la cubierta,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 Según UNE 211620.</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</si>
  <si>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</si>
  <si>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</si>
  <si>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</si>
  <si>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</si>
  <si>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</si>
  <si>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</si>
  <si>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</si>
  <si>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</si>
  <si>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</si>
  <si>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</si>
  <si>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</si>
  <si>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</si>
  <si>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0,60€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</si>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</sst>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0.68" customWidth="1"/>
    <col min="4" max="4" width="6.97"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0" t="s">
        <v>13</v>
      </c>
      <c r="D10" s="10"/>
      <c r="E10" s="1" t="s">
        <v>14</v>
      </c>
      <c r="F10" s="12">
        <v>1</v>
      </c>
      <c r="G10" s="14">
        <v>13.18</v>
      </c>
      <c r="H10" s="14">
        <f ca="1">ROUND(INDIRECT(ADDRESS(ROW()+(0), COLUMN()+(-2), 1))*INDIRECT(ADDRESS(ROW()+(0), COLUMN()+(-1), 1)), 2)</f>
        <v>13.18</v>
      </c>
    </row>
    <row r="11" spans="1:8" ht="13.50" thickBot="1" customHeight="1">
      <c r="A11" s="15"/>
      <c r="B11" s="15"/>
      <c r="C11" s="15"/>
      <c r="D11" s="15"/>
      <c r="E11" s="15"/>
      <c r="F11" s="9" t="s">
        <v>15</v>
      </c>
      <c r="G11" s="9"/>
      <c r="H11" s="17">
        <f ca="1">ROUND(SUM(INDIRECT(ADDRESS(ROW()+(-1), COLUMN()+(0), 1))), 2)</f>
        <v>13.18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0.035</v>
      </c>
      <c r="G13" s="13">
        <v>23.16</v>
      </c>
      <c r="H13" s="13">
        <f ca="1">ROUND(INDIRECT(ADDRESS(ROW()+(0), COLUMN()+(-2), 1))*INDIRECT(ADDRESS(ROW()+(0), COLUMN()+(-1), 1)), 2)</f>
        <v>0.81</v>
      </c>
    </row>
    <row r="14" spans="1:8" ht="13.50" thickBot="1" customHeight="1">
      <c r="A14" s="1" t="s">
        <v>20</v>
      </c>
      <c r="B14" s="1"/>
      <c r="C14" s="10" t="s">
        <v>21</v>
      </c>
      <c r="D14" s="10"/>
      <c r="E14" s="1" t="s">
        <v>22</v>
      </c>
      <c r="F14" s="12">
        <v>0.035</v>
      </c>
      <c r="G14" s="14">
        <v>21.75</v>
      </c>
      <c r="H14" s="14">
        <f ca="1">ROUND(INDIRECT(ADDRESS(ROW()+(0), COLUMN()+(-2), 1))*INDIRECT(ADDRESS(ROW()+(0), COLUMN()+(-1), 1)), 2)</f>
        <v>0.76</v>
      </c>
    </row>
    <row r="15" spans="1:8" ht="13.50" thickBot="1" customHeight="1">
      <c r="A15" s="15"/>
      <c r="B15" s="15"/>
      <c r="C15" s="15"/>
      <c r="D15" s="15"/>
      <c r="E15" s="15"/>
      <c r="F15" s="9" t="s">
        <v>23</v>
      </c>
      <c r="G15" s="9"/>
      <c r="H15" s="17">
        <f ca="1">ROUND(SUM(INDIRECT(ADDRESS(ROW()+(-1), COLUMN()+(0), 1)),INDIRECT(ADDRESS(ROW()+(-2), COLUMN()+(0), 1))), 2)</f>
        <v>1.57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14.75</v>
      </c>
      <c r="H17" s="14">
        <f ca="1">ROUND(INDIRECT(ADDRESS(ROW()+(0), COLUMN()+(-2), 1))*INDIRECT(ADDRESS(ROW()+(0), COLUMN()+(-1), 1))/100, 2)</f>
        <v>0.3</v>
      </c>
    </row>
    <row r="18" spans="1:8" ht="13.50" thickBot="1" customHeight="1">
      <c r="A18" s="21" t="s">
        <v>27</v>
      </c>
      <c r="B18" s="21"/>
      <c r="C18" s="22"/>
      <c r="D18" s="22"/>
      <c r="E18" s="23"/>
      <c r="F18" s="24" t="s">
        <v>28</v>
      </c>
      <c r="G18" s="25"/>
      <c r="H18" s="26">
        <f ca="1">ROUND(SUM(INDIRECT(ADDRESS(ROW()+(-1), COLUMN()+(0), 1)),INDIRECT(ADDRESS(ROW()+(-3), COLUMN()+(0), 1)),INDIRECT(ADDRESS(ROW()+(-7), COLUMN()+(0), 1))), 2)</f>
        <v>15.05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