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<sst xmlns="http://schemas.openxmlformats.org/spreadsheetml/2006/main" count="44" uniqueCount="44">
  <si>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</si>
  <si>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IFB020</t>
  </si>
  <si>
    <t xml:space="preserve">Ud</t>
  </si>
  <si>
    <t xml:space="preserve">Arqueta de paso.</t>
  </si>
  <si>
    <r>
      <rPr>
        <sz val="8.25"/>
        <color rgb="FF000000"/>
        <rFont val="Arial"/>
        <family val="2"/>
      </rPr>
      <t xml:space="preserve">Arqueta de paso prefabricada, de polipropileno, de sección circular de 38 cm de diámetro en la base y 24 cm de altura, con tapa de 30 cm de diámetro y llave de paso de esfera de latón niquelado, sobre solera de hormigón en masa HM-20/B/20/X0 de 15 cm de espesor. Incluso conexiones de conducciones y remates. El precio no incluye la excavación ni el relleno del trasdós.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</si>
  <si>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</si>
  <si>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</si>
  <si>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</si>
  <si>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</si>
  <si>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</si>
  <si>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</si>
  <si>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</si>
  <si>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mt10hmf010tLb</t>
  </si>
  <si>
    <t xml:space="preserve">m³</t>
  </si>
  <si>
    <t xml:space="preserve">Hormigón HM-20/B/20/X0, fabricado en central.</t>
  </si>
  <si>
    <t xml:space="preserve">mt37aar020b</t>
  </si>
  <si>
    <t xml:space="preserve">Ud</t>
  </si>
  <si>
    <t xml:space="preserve">Arqueta de polipropileno, de sección circular, de 38 cm de diámetro en la base y 24 cm de altura, con tapa de color verde de 30 cm de diámetro.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</si>
  <si>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</si>
  <si>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</si>
  <si>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</si>
  <si>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</si>
  <si>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</si>
  <si>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</si>
  <si>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</si>
  <si>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</si>
  <si>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</si>
  <si>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</si>
  <si>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</si>
  <si>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</si>
  <si>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</si>
  <si>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</si>
  <si>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</si>
  <si>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</si>
  <si>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</si>
  <si>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</si>
  <si>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</si>
  <si>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</si>
  <si>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</si>
  <si>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</si>
  <si>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</si>
  <si>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</si>
  <si>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3,71€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</si>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</sst>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0.68" customWidth="1"/>
    <col min="4" max="4" width="7.65" customWidth="1"/>
    <col min="5" max="5" width="73.95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0.054</v>
      </c>
      <c r="G10" s="12">
        <v>85.8</v>
      </c>
      <c r="H10" s="12">
        <f ca="1">ROUND(INDIRECT(ADDRESS(ROW()+(0), COLUMN()+(-2), 1))*INDIRECT(ADDRESS(ROW()+(0), COLUMN()+(-1), 1)), 2)</f>
        <v>4.63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14.74</v>
      </c>
      <c r="H11" s="12">
        <f ca="1">ROUND(INDIRECT(ADDRESS(ROW()+(0), COLUMN()+(-2), 1))*INDIRECT(ADDRESS(ROW()+(0), COLUMN()+(-1), 1)), 2)</f>
        <v>14.74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27.73</v>
      </c>
      <c r="H12" s="12">
        <f ca="1">ROUND(INDIRECT(ADDRESS(ROW()+(0), COLUMN()+(-2), 1))*INDIRECT(ADDRESS(ROW()+(0), COLUMN()+(-1), 1)), 2)</f>
        <v>27.73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</v>
      </c>
      <c r="H13" s="14">
        <f ca="1">ROUND(INDIRECT(ADDRESS(ROW()+(0), COLUMN()+(-2), 1))*INDIRECT(ADDRESS(ROW()+(0), COLUMN()+(-1), 1)), 2)</f>
        <v>1.4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48.5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0.517</v>
      </c>
      <c r="G16" s="12">
        <v>22.53</v>
      </c>
      <c r="H16" s="12">
        <f ca="1">ROUND(INDIRECT(ADDRESS(ROW()+(0), COLUMN()+(-2), 1))*INDIRECT(ADDRESS(ROW()+(0), COLUMN()+(-1), 1)), 2)</f>
        <v>11.65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0.382</v>
      </c>
      <c r="G17" s="12">
        <v>21.19</v>
      </c>
      <c r="H17" s="12">
        <f ca="1">ROUND(INDIRECT(ADDRESS(ROW()+(0), COLUMN()+(-2), 1))*INDIRECT(ADDRESS(ROW()+(0), COLUMN()+(-1), 1)), 2)</f>
        <v>8.09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0.1</v>
      </c>
      <c r="G18" s="12">
        <v>23.16</v>
      </c>
      <c r="H18" s="12">
        <f ca="1">ROUND(INDIRECT(ADDRESS(ROW()+(0), COLUMN()+(-2), 1))*INDIRECT(ADDRESS(ROW()+(0), COLUMN()+(-1), 1)), 2)</f>
        <v>2.32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3">
        <v>0.1</v>
      </c>
      <c r="G19" s="14">
        <v>21.75</v>
      </c>
      <c r="H19" s="14">
        <f ca="1">ROUND(INDIRECT(ADDRESS(ROW()+(0), COLUMN()+(-2), 1))*INDIRECT(ADDRESS(ROW()+(0), COLUMN()+(-1), 1)), 2)</f>
        <v>2.18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1))), 2)</f>
        <v>24.24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40</v>
      </c>
      <c r="E22" s="19" t="s">
        <v>41</v>
      </c>
      <c r="F22" s="13">
        <v>2</v>
      </c>
      <c r="G22" s="14">
        <f ca="1">ROUND(SUM(INDIRECT(ADDRESS(ROW()+(-2), COLUMN()+(1), 1)),INDIRECT(ADDRESS(ROW()+(-8), COLUMN()+(1), 1))), 2)</f>
        <v>72.74</v>
      </c>
      <c r="H22" s="14">
        <f ca="1">ROUND(INDIRECT(ADDRESS(ROW()+(0), COLUMN()+(-2), 1))*INDIRECT(ADDRESS(ROW()+(0), COLUMN()+(-1), 1))/100, 2)</f>
        <v>1.45</v>
      </c>
    </row>
    <row r="23" spans="1:8" ht="13.50" thickBot="1" customHeight="1">
      <c r="A23" s="21" t="s">
        <v>42</v>
      </c>
      <c r="B23" s="21"/>
      <c r="C23" s="21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1)),INDIRECT(ADDRESS(ROW()+(-9), COLUMN()+(0), 1))), 2)</f>
        <v>74.19</v>
      </c>
    </row>
  </sheetData>
  <mergeCells count="25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