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<sst xmlns="http://schemas.openxmlformats.org/spreadsheetml/2006/main" count="44" uniqueCount="44">
  <si>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</si>
  <si>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IFC010</t>
  </si>
  <si>
    <t xml:space="preserve">Ud</t>
  </si>
  <si>
    <t xml:space="preserve">Preinstalación de contador para abastecimiento de agua potable.</t>
  </si>
  <si>
    <r>
      <rPr>
        <sz val="8.25"/>
        <color rgb="FF000000"/>
        <rFont val="Arial"/>
        <family val="2"/>
      </rPr>
      <t xml:space="preserve">Preinstalación de contador general de agua 1/2" DN 15 mm, colocado en armario prefabricado, conectado al ramal de acometida y al tubo de alimentación, formada por llave de corte general de compuerta de latón fundido; grifo de comprobación; filtro retenedor de residuos; válvula de retención de latón y llave de salida de compuerta de latón fundido. Incluso cerradura especial de cuadradillo y material auxiliar. El precio no incluye el contador de agua.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</si>
  <si>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</si>
  <si>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</si>
  <si>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</si>
  <si>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</si>
  <si>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</si>
  <si>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</si>
  <si>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</si>
  <si>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mt37svc010a</t>
  </si>
  <si>
    <t xml:space="preserve">Ud</t>
  </si>
  <si>
    <t xml:space="preserve">Válvula de compuerta de latón fundido, para roscar, de 1/2".</t>
  </si>
  <si>
    <t xml:space="preserve">mt37www060b</t>
  </si>
  <si>
    <t xml:space="preserve">Ud</t>
  </si>
  <si>
    <t xml:space="preserve">Filtro retenedor de residuos de latón, con tamiz de acero inoxidable con perforaciones de 0,4 mm de diámetro, con rosca de 1/2", para una presión máxima de trabajo de 16 bar y una temperatura máxima de 110°C.</t>
  </si>
  <si>
    <t xml:space="preserve">mt37sgl012a</t>
  </si>
  <si>
    <t xml:space="preserve">Ud</t>
  </si>
  <si>
    <t xml:space="preserve">Grifo de comprobación de latón, para roscar, de 1/2".</t>
  </si>
  <si>
    <t xml:space="preserve">mt37svr010a</t>
  </si>
  <si>
    <t xml:space="preserve">Ud</t>
  </si>
  <si>
    <t xml:space="preserve">Válvula de retención de latón para roscar de 1/2".</t>
  </si>
  <si>
    <t xml:space="preserve">mt37cir010a</t>
  </si>
  <si>
    <t xml:space="preserve">Ud</t>
  </si>
  <si>
    <t xml:space="preserve">Armario de fibra de vidrio de 40x27x13 cm para alojar contador individual de agua de 13 a 20 mm, provisto de cerradura especial de cuadradillo.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</si>
  <si>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</si>
  <si>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</si>
  <si>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</si>
  <si>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</si>
  <si>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</si>
  <si>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</si>
  <si>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</si>
  <si>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</si>
  <si>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</si>
  <si>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</si>
  <si>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</si>
  <si>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</si>
  <si>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</si>
  <si>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</si>
  <si>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</si>
  <si>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5,07€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</si>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</sst>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7.65" customWidth="1"/>
    <col min="5" max="5" width="73.4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4.96</v>
      </c>
      <c r="H10" s="12">
        <f ca="1">ROUND(INDIRECT(ADDRESS(ROW()+(0), COLUMN()+(-2), 1))*INDIRECT(ADDRESS(ROW()+(0), COLUMN()+(-1), 1)), 2)</f>
        <v>9.92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4.21</v>
      </c>
      <c r="H11" s="12">
        <f ca="1">ROUND(INDIRECT(ADDRESS(ROW()+(0), COLUMN()+(-2), 1))*INDIRECT(ADDRESS(ROW()+(0), COLUMN()+(-1), 1)), 2)</f>
        <v>4.21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5.14</v>
      </c>
      <c r="H12" s="12">
        <f ca="1">ROUND(INDIRECT(ADDRESS(ROW()+(0), COLUMN()+(-2), 1))*INDIRECT(ADDRESS(ROW()+(0), COLUMN()+(-1), 1)), 2)</f>
        <v>5.14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4.3</v>
      </c>
      <c r="H13" s="12">
        <f ca="1">ROUND(INDIRECT(ADDRESS(ROW()+(0), COLUMN()+(-2), 1))*INDIRECT(ADDRESS(ROW()+(0), COLUMN()+(-1), 1)), 2)</f>
        <v>4.3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45.44</v>
      </c>
      <c r="H14" s="12">
        <f ca="1">ROUND(INDIRECT(ADDRESS(ROW()+(0), COLUMN()+(-2), 1))*INDIRECT(ADDRESS(ROW()+(0), COLUMN()+(-1), 1)), 2)</f>
        <v>45.44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3">
        <v>1</v>
      </c>
      <c r="G15" s="14">
        <v>1.4</v>
      </c>
      <c r="H15" s="14">
        <f ca="1">ROUND(INDIRECT(ADDRESS(ROW()+(0), COLUMN()+(-2), 1))*INDIRECT(ADDRESS(ROW()+(0), COLUMN()+(-1), 1)), 2)</f>
        <v>1.4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70.41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0.796</v>
      </c>
      <c r="G18" s="12">
        <v>23.16</v>
      </c>
      <c r="H18" s="12">
        <f ca="1">ROUND(INDIRECT(ADDRESS(ROW()+(0), COLUMN()+(-2), 1))*INDIRECT(ADDRESS(ROW()+(0), COLUMN()+(-1), 1)), 2)</f>
        <v>18.44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0.398</v>
      </c>
      <c r="G19" s="14">
        <v>21.75</v>
      </c>
      <c r="H19" s="14">
        <f ca="1">ROUND(INDIRECT(ADDRESS(ROW()+(0), COLUMN()+(-2), 1))*INDIRECT(ADDRESS(ROW()+(0), COLUMN()+(-1), 1)), 2)</f>
        <v>8.66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27.1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4</v>
      </c>
      <c r="G22" s="14">
        <f ca="1">ROUND(SUM(INDIRECT(ADDRESS(ROW()+(-2), COLUMN()+(1), 1)),INDIRECT(ADDRESS(ROW()+(-6), COLUMN()+(1), 1))), 2)</f>
        <v>97.51</v>
      </c>
      <c r="H22" s="14">
        <f ca="1">ROUND(INDIRECT(ADDRESS(ROW()+(0), COLUMN()+(-2), 1))*INDIRECT(ADDRESS(ROW()+(0), COLUMN()+(-1), 1))/100, 2)</f>
        <v>3.9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101.41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