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<sst xmlns="http://schemas.openxmlformats.org/spreadsheetml/2006/main" count="44" uniqueCount="44">
  <si>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</si>
  <si>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IFC010</t>
  </si>
  <si>
    <t xml:space="preserve">Ud</t>
  </si>
  <si>
    <t xml:space="preserve">Preinstalación de contador para abastecimiento de agua potable.</t>
  </si>
  <si>
    <r>
      <rPr>
        <sz val="8.25"/>
        <color rgb="FF000000"/>
        <rFont val="Arial"/>
        <family val="2"/>
      </rPr>
      <t xml:space="preserve">Preinstalación de contador general de agua 1 1/4" DN 32 mm, colocado en hornacina, conectado al ramal de acometida y al tubo de alimentación, formada por llave de corte general de compuerta de latón fundido; grifo de comprobación; filtro retenedor de residuos; válvula de retención de latón y llave de salida de compuerta de latón fundido. Incluso marco y tapa de fundición dúctil para registro y material auxiliar. El precio no incluye el contador de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</si>
  <si>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</si>
  <si>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</si>
  <si>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</si>
  <si>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</si>
  <si>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</si>
  <si>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</si>
  <si>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</si>
  <si>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mt37svc010i</t>
  </si>
  <si>
    <t xml:space="preserve">Ud</t>
  </si>
  <si>
    <t xml:space="preserve">Válvula de compuerta de latón fundido, para roscar, de 1 1/4".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</si>
  <si>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</si>
  <si>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</si>
  <si>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</si>
  <si>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mt37sgl012c</t>
  </si>
  <si>
    <t xml:space="preserve">Ud</t>
  </si>
  <si>
    <t xml:space="preserve">Grifo de comprobación de latón, para roscar, de 1".</t>
  </si>
  <si>
    <t xml:space="preserve">mt37svr010d</t>
  </si>
  <si>
    <t xml:space="preserve">Ud</t>
  </si>
  <si>
    <t xml:space="preserve">Válvula de retención de latón para roscar de 1 1/4".</t>
  </si>
  <si>
    <t xml:space="preserve">mt37aar010b</t>
  </si>
  <si>
    <t xml:space="preserve">Ud</t>
  </si>
  <si>
    <t xml:space="preserve">Marco y tapa de fundición dúctil de 40x40 cm, según Compañía Suministradora.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</si>
  <si>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</si>
  <si>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</si>
  <si>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</si>
  <si>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</si>
  <si>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</si>
  <si>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</si>
  <si>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</si>
  <si>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</si>
  <si>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</si>
  <si>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</si>
  <si>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</si>
  <si>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</si>
  <si>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</si>
  <si>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</si>
  <si>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</si>
  <si>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6,98€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</si>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</sst>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68" customWidth="1"/>
    <col min="4" max="4" width="7.65" customWidth="1"/>
    <col min="5" max="5" width="73.7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14.2</v>
      </c>
      <c r="H10" s="12">
        <f ca="1">ROUND(INDIRECT(ADDRESS(ROW()+(0), COLUMN()+(-2), 1))*INDIRECT(ADDRESS(ROW()+(0), COLUMN()+(-1), 1)), 2)</f>
        <v>28.4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18.67</v>
      </c>
      <c r="H11" s="12">
        <f ca="1">ROUND(INDIRECT(ADDRESS(ROW()+(0), COLUMN()+(-2), 1))*INDIRECT(ADDRESS(ROW()+(0), COLUMN()+(-1), 1)), 2)</f>
        <v>18.67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9.49</v>
      </c>
      <c r="H12" s="12">
        <f ca="1">ROUND(INDIRECT(ADDRESS(ROW()+(0), COLUMN()+(-2), 1))*INDIRECT(ADDRESS(ROW()+(0), COLUMN()+(-1), 1)), 2)</f>
        <v>9.49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13.4</v>
      </c>
      <c r="H13" s="12">
        <f ca="1">ROUND(INDIRECT(ADDRESS(ROW()+(0), COLUMN()+(-2), 1))*INDIRECT(ADDRESS(ROW()+(0), COLUMN()+(-1), 1)), 2)</f>
        <v>13.4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27.75</v>
      </c>
      <c r="H14" s="12">
        <f ca="1">ROUND(INDIRECT(ADDRESS(ROW()+(0), COLUMN()+(-2), 1))*INDIRECT(ADDRESS(ROW()+(0), COLUMN()+(-1), 1)), 2)</f>
        <v>27.75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1</v>
      </c>
      <c r="G15" s="14">
        <v>1.4</v>
      </c>
      <c r="H15" s="14">
        <f ca="1">ROUND(INDIRECT(ADDRESS(ROW()+(0), COLUMN()+(-2), 1))*INDIRECT(ADDRESS(ROW()+(0), COLUMN()+(-1), 1)), 2)</f>
        <v>1.4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99.11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1.035</v>
      </c>
      <c r="G18" s="12">
        <v>23.16</v>
      </c>
      <c r="H18" s="12">
        <f ca="1">ROUND(INDIRECT(ADDRESS(ROW()+(0), COLUMN()+(-2), 1))*INDIRECT(ADDRESS(ROW()+(0), COLUMN()+(-1), 1)), 2)</f>
        <v>23.97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0.517</v>
      </c>
      <c r="G19" s="14">
        <v>21.75</v>
      </c>
      <c r="H19" s="14">
        <f ca="1">ROUND(INDIRECT(ADDRESS(ROW()+(0), COLUMN()+(-2), 1))*INDIRECT(ADDRESS(ROW()+(0), COLUMN()+(-1), 1)), 2)</f>
        <v>11.24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35.21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4</v>
      </c>
      <c r="G22" s="14">
        <f ca="1">ROUND(SUM(INDIRECT(ADDRESS(ROW()+(-2), COLUMN()+(1), 1)),INDIRECT(ADDRESS(ROW()+(-6), COLUMN()+(1), 1))), 2)</f>
        <v>134.32</v>
      </c>
      <c r="H22" s="14">
        <f ca="1">ROUND(INDIRECT(ADDRESS(ROW()+(0), COLUMN()+(-2), 1))*INDIRECT(ADDRESS(ROW()+(0), COLUMN()+(-1), 1))/100, 2)</f>
        <v>5.37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139.69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