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<sst xmlns="http://schemas.openxmlformats.org/spreadsheetml/2006/main" count="44" uniqueCount="44">
  <si>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</si>
  <si>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IFT010</t>
  </si>
  <si>
    <t xml:space="preserve">Ud</t>
  </si>
  <si>
    <t xml:space="preserve">Descalcificador.</t>
  </si>
  <si>
    <r>
      <rPr>
        <sz val="8.25"/>
        <color rgb="FF000000"/>
        <rFont val="Arial"/>
        <family val="2"/>
      </rPr>
      <t xml:space="preserve">Descalcificador bibloc con mando volumétrico de cinco ciclos, caudal de 1,2 m³/h, con llaves de paso de esfera.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</si>
  <si>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</si>
  <si>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</si>
  <si>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</si>
  <si>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</si>
  <si>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</si>
  <si>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</si>
  <si>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</si>
  <si>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mt37sve010c</t>
  </si>
  <si>
    <t xml:space="preserve">Ud</t>
  </si>
  <si>
    <t xml:space="preserve">Válvula de esfera de latón niquelado para roscar de 3/4".</t>
  </si>
  <si>
    <t xml:space="preserve">mt37eqt010ba</t>
  </si>
  <si>
    <t xml:space="preserve">Ud</t>
  </si>
  <si>
    <t xml:space="preserve">Filtro de cartucho formado por cabeza, vaso y cartucho de polipropileno bobinado, rosca de 3/4", caudal de 1,5 m³/h.</t>
  </si>
  <si>
    <t xml:space="preserve">mt37eqt110jj</t>
  </si>
  <si>
    <t xml:space="preserve">Ud</t>
  </si>
  <si>
    <t xml:space="preserve">Descalcificador bibloc con mando volumétrico de cinco ciclos, rosca de 3/4", presión de trabajo de 1,5 a 6 bar, caudal de 1,2 m³/h, de 670x460x1010 mm, formado por botella de poliéster reforzado y depósito de sal, incluso electroválvula para el bypass.</t>
  </si>
  <si>
    <t xml:space="preserve">mt36tie010aa</t>
  </si>
  <si>
    <t xml:space="preserve">m</t>
  </si>
  <si>
    <t xml:space="preserve">Tubo de PVC, serie B, de 32 mm de diámetro y 3 mm de espesor, con extremo abocardado, según UNE-EN 1329-1.</t>
  </si>
  <si>
    <t xml:space="preserve">mt37sve010b</t>
  </si>
  <si>
    <t xml:space="preserve">Ud</t>
  </si>
  <si>
    <t xml:space="preserve">Válvula de esfera de latón niquelado para roscar de 1/2".</t>
  </si>
  <si>
    <t xml:space="preserve">mt37www010</t>
  </si>
  <si>
    <t xml:space="preserve">Ud</t>
  </si>
  <si>
    <t xml:space="preserve">Material auxiliar para instalaciones de fontanería.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</si>
  <si>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</si>
  <si>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</si>
  <si>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</si>
  <si>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</si>
  <si>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</si>
  <si>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</si>
  <si>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</si>
  <si>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</si>
  <si>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</si>
  <si>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</si>
  <si>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</si>
  <si>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</si>
  <si>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2.905,46€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</si>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</sst>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7.82" customWidth="1"/>
    <col min="4" max="4" width="71.06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2</v>
      </c>
      <c r="F10" s="12">
        <v>7.3</v>
      </c>
      <c r="G10" s="12">
        <f ca="1">ROUND(INDIRECT(ADDRESS(ROW()+(0), COLUMN()+(-2), 1))*INDIRECT(ADDRESS(ROW()+(0), COLUMN()+(-1), 1)), 2)</f>
        <v>14.6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19.04</v>
      </c>
      <c r="G11" s="12">
        <f ca="1">ROUND(INDIRECT(ADDRESS(ROW()+(0), COLUMN()+(-2), 1))*INDIRECT(ADDRESS(ROW()+(0), COLUMN()+(-1), 1)), 2)</f>
        <v>19.04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1180.17</v>
      </c>
      <c r="G12" s="12">
        <f ca="1">ROUND(INDIRECT(ADDRESS(ROW()+(0), COLUMN()+(-2), 1))*INDIRECT(ADDRESS(ROW()+(0), COLUMN()+(-1), 1)), 2)</f>
        <v>1180.17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0.5</v>
      </c>
      <c r="F13" s="12">
        <v>1.35</v>
      </c>
      <c r="G13" s="12">
        <f ca="1">ROUND(INDIRECT(ADDRESS(ROW()+(0), COLUMN()+(-2), 1))*INDIRECT(ADDRESS(ROW()+(0), COLUMN()+(-1), 1)), 2)</f>
        <v>0.68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1</v>
      </c>
      <c r="F14" s="12">
        <v>4.95</v>
      </c>
      <c r="G14" s="12">
        <f ca="1">ROUND(INDIRECT(ADDRESS(ROW()+(0), COLUMN()+(-2), 1))*INDIRECT(ADDRESS(ROW()+(0), COLUMN()+(-1), 1)), 2)</f>
        <v>4.95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3">
        <v>1</v>
      </c>
      <c r="F15" s="14">
        <v>1.4</v>
      </c>
      <c r="G15" s="14">
        <f ca="1">ROUND(INDIRECT(ADDRESS(ROW()+(0), COLUMN()+(-2), 1))*INDIRECT(ADDRESS(ROW()+(0), COLUMN()+(-1), 1)), 2)</f>
        <v>1.4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1220.84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7.961</v>
      </c>
      <c r="F18" s="12">
        <v>23.16</v>
      </c>
      <c r="G18" s="12">
        <f ca="1">ROUND(INDIRECT(ADDRESS(ROW()+(0), COLUMN()+(-2), 1))*INDIRECT(ADDRESS(ROW()+(0), COLUMN()+(-1), 1)), 2)</f>
        <v>184.38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7.961</v>
      </c>
      <c r="F19" s="14">
        <v>21.75</v>
      </c>
      <c r="G19" s="14">
        <f ca="1">ROUND(INDIRECT(ADDRESS(ROW()+(0), COLUMN()+(-2), 1))*INDIRECT(ADDRESS(ROW()+(0), COLUMN()+(-1), 1)), 2)</f>
        <v>173.15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1)),INDIRECT(ADDRESS(ROW()+(-2), COLUMN()+(0), 1))), 2)</f>
        <v>357.53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9"/>
      <c r="B22" s="19"/>
      <c r="C22" s="20" t="s">
        <v>40</v>
      </c>
      <c r="D22" s="19" t="s">
        <v>41</v>
      </c>
      <c r="E22" s="13">
        <v>4</v>
      </c>
      <c r="F22" s="14">
        <f ca="1">ROUND(SUM(INDIRECT(ADDRESS(ROW()+(-2), COLUMN()+(1), 1)),INDIRECT(ADDRESS(ROW()+(-6), COLUMN()+(1), 1))), 2)</f>
        <v>1578.37</v>
      </c>
      <c r="G22" s="14">
        <f ca="1">ROUND(INDIRECT(ADDRESS(ROW()+(0), COLUMN()+(-2), 1))*INDIRECT(ADDRESS(ROW()+(0), COLUMN()+(-1), 1))/100, 2)</f>
        <v>63.13</v>
      </c>
    </row>
    <row r="23" spans="1:7" ht="13.50" thickBot="1" customHeight="1">
      <c r="A23" s="21" t="s">
        <v>42</v>
      </c>
      <c r="B23" s="21"/>
      <c r="C23" s="22"/>
      <c r="D23" s="23"/>
      <c r="E23" s="24" t="s">
        <v>43</v>
      </c>
      <c r="F23" s="25"/>
      <c r="G23" s="26">
        <f ca="1">ROUND(SUM(INDIRECT(ADDRESS(ROW()+(-1), COLUMN()+(0), 1)),INDIRECT(ADDRESS(ROW()+(-3), COLUMN()+(0), 1)),INDIRECT(ADDRESS(ROW()+(-7), COLUMN()+(0), 1))), 2)</f>
        <v>1641.5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