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<sst xmlns="http://schemas.openxmlformats.org/spreadsheetml/2006/main" count="44" uniqueCount="44">
  <si>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</si>
  <si>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IFT010</t>
  </si>
  <si>
    <t xml:space="preserve">Ud</t>
  </si>
  <si>
    <t xml:space="preserve">Descalcificador.</t>
  </si>
  <si>
    <r>
      <rPr>
        <sz val="8.25"/>
        <color rgb="FF000000"/>
        <rFont val="Arial"/>
        <family val="2"/>
      </rPr>
      <t xml:space="preserve">Descalcificador compacto con mando volumétrico de tres ciclos, caudal de 1,2 m³/h, con llaves de paso de compuerta.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</si>
  <si>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</si>
  <si>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</si>
  <si>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</si>
  <si>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</si>
  <si>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</si>
  <si>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</si>
  <si>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</si>
  <si>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mt37svc010c</t>
  </si>
  <si>
    <t xml:space="preserve">Ud</t>
  </si>
  <si>
    <t xml:space="preserve">Válvula de compuerta de latón fundido, para roscar, de 3/4".</t>
  </si>
  <si>
    <t xml:space="preserve">mt37eqt010ba</t>
  </si>
  <si>
    <t xml:space="preserve">Ud</t>
  </si>
  <si>
    <t xml:space="preserve">Filtro de cartucho formado por cabeza, vaso y cartucho de polipropileno bobinado, rosca de 3/4", caudal de 1,5 m³/h.</t>
  </si>
  <si>
    <t xml:space="preserve">mt37eqt100Bn</t>
  </si>
  <si>
    <t xml:space="preserve">Ud</t>
  </si>
  <si>
    <t xml:space="preserve">Descalcificador compacto con mando volumétrico de tres ciclos, rosca de 3/4", presión de trabajo de 1,5 a 6 bar, caudal de 1,2 m³/h y de 350x270x820 mm, incluso electroválvula para el bypass.</t>
  </si>
  <si>
    <t xml:space="preserve">mt36tie010aa</t>
  </si>
  <si>
    <t xml:space="preserve">m</t>
  </si>
  <si>
    <t xml:space="preserve">Tubo de PVC, serie B, de 32 mm de diámetro y 3 mm de espesor, con extremo abocardado, según UNE-EN 1329-1.</t>
  </si>
  <si>
    <t xml:space="preserve">mt37sve010b</t>
  </si>
  <si>
    <t xml:space="preserve">Ud</t>
  </si>
  <si>
    <t xml:space="preserve">Válvula de esfera de latón niquelado para roscar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</si>
  <si>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</si>
  <si>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</si>
  <si>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</si>
  <si>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</si>
  <si>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</si>
  <si>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</si>
  <si>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</si>
  <si>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</si>
  <si>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</si>
  <si>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</si>
  <si>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</si>
  <si>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</si>
  <si>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</si>
  <si>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</si>
  <si>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</si>
  <si>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2.149,08€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</si>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</sst>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5.89</v>
      </c>
      <c r="G10" s="12">
        <f ca="1">ROUND(INDIRECT(ADDRESS(ROW()+(0), COLUMN()+(-2), 1))*INDIRECT(ADDRESS(ROW()+(0), COLUMN()+(-1), 1)), 2)</f>
        <v>11.78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19.04</v>
      </c>
      <c r="G11" s="12">
        <f ca="1">ROUND(INDIRECT(ADDRESS(ROW()+(0), COLUMN()+(-2), 1))*INDIRECT(ADDRESS(ROW()+(0), COLUMN()+(-1), 1)), 2)</f>
        <v>19.04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861.46</v>
      </c>
      <c r="G12" s="12">
        <f ca="1">ROUND(INDIRECT(ADDRESS(ROW()+(0), COLUMN()+(-2), 1))*INDIRECT(ADDRESS(ROW()+(0), COLUMN()+(-1), 1)), 2)</f>
        <v>861.46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1.35</v>
      </c>
      <c r="G13" s="12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4.95</v>
      </c>
      <c r="G14" s="12">
        <f ca="1">ROUND(INDIRECT(ADDRESS(ROW()+(0), COLUMN()+(-2), 1))*INDIRECT(ADDRESS(ROW()+(0), COLUMN()+(-1), 1)), 2)</f>
        <v>4.95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</v>
      </c>
      <c r="G15" s="14">
        <f ca="1">ROUND(INDIRECT(ADDRESS(ROW()+(0), COLUMN()+(-2), 1))*INDIRECT(ADDRESS(ROW()+(0), COLUMN()+(-1), 1)), 2)</f>
        <v>1.4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899.31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5.971</v>
      </c>
      <c r="F18" s="12">
        <v>23.16</v>
      </c>
      <c r="G18" s="12">
        <f ca="1">ROUND(INDIRECT(ADDRESS(ROW()+(0), COLUMN()+(-2), 1))*INDIRECT(ADDRESS(ROW()+(0), COLUMN()+(-1), 1)), 2)</f>
        <v>138.29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5.971</v>
      </c>
      <c r="F19" s="14">
        <v>21.75</v>
      </c>
      <c r="G19" s="14">
        <f ca="1">ROUND(INDIRECT(ADDRESS(ROW()+(0), COLUMN()+(-2), 1))*INDIRECT(ADDRESS(ROW()+(0), COLUMN()+(-1), 1)), 2)</f>
        <v>129.87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268.16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4</v>
      </c>
      <c r="F22" s="14">
        <f ca="1">ROUND(SUM(INDIRECT(ADDRESS(ROW()+(-2), COLUMN()+(1), 1)),INDIRECT(ADDRESS(ROW()+(-6), COLUMN()+(1), 1))), 2)</f>
        <v>1167.47</v>
      </c>
      <c r="G22" s="14">
        <f ca="1">ROUND(INDIRECT(ADDRESS(ROW()+(0), COLUMN()+(-2), 1))*INDIRECT(ADDRESS(ROW()+(0), COLUMN()+(-1), 1))/100, 2)</f>
        <v>46.7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1214.17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