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<sst xmlns="http://schemas.openxmlformats.org/spreadsheetml/2006/main" count="44" uniqueCount="44">
  <si>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</si>
  <si>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IFT010</t>
  </si>
  <si>
    <t xml:space="preserve">Ud</t>
  </si>
  <si>
    <t xml:space="preserve">Descalcificador.</t>
  </si>
  <si>
    <r>
      <rPr>
        <sz val="8.25"/>
        <color rgb="FF000000"/>
        <rFont val="Arial"/>
        <family val="2"/>
      </rPr>
      <t xml:space="preserve">Descalcificador bibloc con mando por tiempo de cinco ciclos, caudal de 4,8 m³/h, con llaves de paso de compuerta.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</si>
  <si>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</si>
  <si>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</si>
  <si>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</si>
  <si>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</si>
  <si>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</si>
  <si>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</si>
  <si>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</si>
  <si>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mt37svc010f</t>
  </si>
  <si>
    <t xml:space="preserve">Ud</t>
  </si>
  <si>
    <t xml:space="preserve">Válvula de compuerta de latón fundido, para roscar, de 1".</t>
  </si>
  <si>
    <t xml:space="preserve">mt37eqt010lg</t>
  </si>
  <si>
    <t xml:space="preserve">Ud</t>
  </si>
  <si>
    <t xml:space="preserve">Filtro de cartucho formado por cabeza, vaso y cartucho de tela filtrante, rosca de 1", caudal de 5,5 m³/h.</t>
  </si>
  <si>
    <t xml:space="preserve">mt37eqt110gg</t>
  </si>
  <si>
    <t xml:space="preserve">Ud</t>
  </si>
  <si>
    <t xml:space="preserve">Descalcificador bibloc con mando por tiempo de cinco ciclos, rosca de 1", presión de trabajo de 1,5 a 6 bar, caudal de 4,8 m³/h, de 970x630x1590 mm, formado por botella de poliéster reforzado y depósito de sal, incluso electroválvula para el bypass.</t>
  </si>
  <si>
    <t xml:space="preserve">mt36tie010aa</t>
  </si>
  <si>
    <t xml:space="preserve">m</t>
  </si>
  <si>
    <t xml:space="preserve">Tubo de PVC, serie B, de 32 mm de diámetro y 3 mm de espesor, con extremo abocardado, según UNE-EN 1329-1.</t>
  </si>
  <si>
    <t xml:space="preserve">mt37sve010b</t>
  </si>
  <si>
    <t xml:space="preserve">Ud</t>
  </si>
  <si>
    <t xml:space="preserve">Válvula de esfera de latón niquelado para roscar de 1/2".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</si>
  <si>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</si>
  <si>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</si>
  <si>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</si>
  <si>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</si>
  <si>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</si>
  <si>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</si>
  <si>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</si>
  <si>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</si>
  <si>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</si>
  <si>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</si>
  <si>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</si>
  <si>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</si>
  <si>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</si>
  <si>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</si>
  <si>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</si>
  <si>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3.013,21€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</si>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</sst>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9.14</v>
      </c>
      <c r="G10" s="12">
        <f ca="1">ROUND(INDIRECT(ADDRESS(ROW()+(0), COLUMN()+(-2), 1))*INDIRECT(ADDRESS(ROW()+(0), COLUMN()+(-1), 1)), 2)</f>
        <v>18.28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108.54</v>
      </c>
      <c r="G11" s="12">
        <f ca="1">ROUND(INDIRECT(ADDRESS(ROW()+(0), COLUMN()+(-2), 1))*INDIRECT(ADDRESS(ROW()+(0), COLUMN()+(-1), 1)), 2)</f>
        <v>108.54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1145.52</v>
      </c>
      <c r="G12" s="12">
        <f ca="1">ROUND(INDIRECT(ADDRESS(ROW()+(0), COLUMN()+(-2), 1))*INDIRECT(ADDRESS(ROW()+(0), COLUMN()+(-1), 1)), 2)</f>
        <v>1145.52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0.5</v>
      </c>
      <c r="F13" s="12">
        <v>1.35</v>
      </c>
      <c r="G13" s="12">
        <f ca="1">ROUND(INDIRECT(ADDRESS(ROW()+(0), COLUMN()+(-2), 1))*INDIRECT(ADDRESS(ROW()+(0), COLUMN()+(-1), 1)), 2)</f>
        <v>0.68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4.95</v>
      </c>
      <c r="G14" s="12">
        <f ca="1">ROUND(INDIRECT(ADDRESS(ROW()+(0), COLUMN()+(-2), 1))*INDIRECT(ADDRESS(ROW()+(0), COLUMN()+(-1), 1)), 2)</f>
        <v>4.95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1.4</v>
      </c>
      <c r="G15" s="14">
        <f ca="1">ROUND(INDIRECT(ADDRESS(ROW()+(0), COLUMN()+(-2), 1))*INDIRECT(ADDRESS(ROW()+(0), COLUMN()+(-1), 1)), 2)</f>
        <v>1.4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1279.37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7.961</v>
      </c>
      <c r="F18" s="12">
        <v>23.16</v>
      </c>
      <c r="G18" s="12">
        <f ca="1">ROUND(INDIRECT(ADDRESS(ROW()+(0), COLUMN()+(-2), 1))*INDIRECT(ADDRESS(ROW()+(0), COLUMN()+(-1), 1)), 2)</f>
        <v>184.38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7.961</v>
      </c>
      <c r="F19" s="14">
        <v>21.75</v>
      </c>
      <c r="G19" s="14">
        <f ca="1">ROUND(INDIRECT(ADDRESS(ROW()+(0), COLUMN()+(-2), 1))*INDIRECT(ADDRESS(ROW()+(0), COLUMN()+(-1), 1)), 2)</f>
        <v>173.15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357.53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4</v>
      </c>
      <c r="F22" s="14">
        <f ca="1">ROUND(SUM(INDIRECT(ADDRESS(ROW()+(-2), COLUMN()+(1), 1)),INDIRECT(ADDRESS(ROW()+(-6), COLUMN()+(1), 1))), 2)</f>
        <v>1636.9</v>
      </c>
      <c r="G22" s="14">
        <f ca="1">ROUND(INDIRECT(ADDRESS(ROW()+(0), COLUMN()+(-2), 1))*INDIRECT(ADDRESS(ROW()+(0), COLUMN()+(-1), 1))/100, 2)</f>
        <v>65.48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1702.38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