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<sst xmlns="http://schemas.openxmlformats.org/spreadsheetml/2006/main" count="41" uniqueCount="41">
  <si>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</si>
  <si>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</si>
  <si>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</si>
  <si>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</si>
  <si>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Suministro y montaje de arqueta enterrada, de dimensiones interiores 55x55x55, prefabricada de polipropileno, sobre solera de hormigón en masa HM-20/B/20/X0 de 15 cm de espesor, con tapa prefabricada de PVC, para alojamiento de la válvula; previa excavación con medios manuales y posterior relleno del trasdós con material granular.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</si>
  <si>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</si>
  <si>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</si>
  <si>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</si>
  <si>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</si>
  <si>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</si>
  <si>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</si>
  <si>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</si>
  <si>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</si>
  <si>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</si>
  <si>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</si>
  <si>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mt11arp100c</t>
  </si>
  <si>
    <t xml:space="preserve">Ud</t>
  </si>
  <si>
    <t xml:space="preserve">Arqueta de polipropileno, 55x55x55 cm.</t>
  </si>
  <si>
    <t xml:space="preserve">mt08aaa010a</t>
  </si>
  <si>
    <t xml:space="preserve">m³</t>
  </si>
  <si>
    <t xml:space="preserve">Agua.</t>
  </si>
  <si>
    <t xml:space="preserve">mt11arp050i</t>
  </si>
  <si>
    <t xml:space="preserve">Ud</t>
  </si>
  <si>
    <t xml:space="preserve">Tapa de PVC, para arquetas de fontanería de 55x55 cm, con cierre hermético al paso de los olores mefíticos.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</si>
  <si>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</si>
  <si>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</si>
  <si>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</si>
  <si>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</si>
  <si>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</si>
  <si>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</si>
  <si>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</si>
  <si>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</si>
  <si>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</si>
  <si>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</si>
  <si>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</si>
  <si>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</si>
  <si>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</si>
  <si>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</si>
  <si>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</si>
  <si>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21,10€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</si>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</sst>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82" customWidth="1"/>
    <col min="4" max="4" width="72.93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0.108</v>
      </c>
      <c r="F10" s="12">
        <v>85.8</v>
      </c>
      <c r="G10" s="12">
        <f ca="1">ROUND(INDIRECT(ADDRESS(ROW()+(0), COLUMN()+(-2), 1))*INDIRECT(ADDRESS(ROW()+(0), COLUMN()+(-1), 1)), 2)</f>
        <v>9.27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165</v>
      </c>
      <c r="G11" s="12">
        <f ca="1">ROUND(INDIRECT(ADDRESS(ROW()+(0), COLUMN()+(-2), 1))*INDIRECT(ADDRESS(ROW()+(0), COLUMN()+(-1), 1)), 2)</f>
        <v>165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0.008</v>
      </c>
      <c r="F12" s="12">
        <v>1.5</v>
      </c>
      <c r="G12" s="12">
        <f ca="1">ROUND(INDIRECT(ADDRESS(ROW()+(0), COLUMN()+(-2), 1))*INDIRECT(ADDRESS(ROW()+(0), COLUMN()+(-1), 1)), 2)</f>
        <v>0.01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194.06</v>
      </c>
      <c r="G13" s="12">
        <f ca="1">ROUND(INDIRECT(ADDRESS(ROW()+(0), COLUMN()+(-2), 1))*INDIRECT(ADDRESS(ROW()+(0), COLUMN()+(-1), 1)), 2)</f>
        <v>194.06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0.497</v>
      </c>
      <c r="F14" s="14">
        <v>11.5</v>
      </c>
      <c r="G14" s="14">
        <f ca="1">ROUND(INDIRECT(ADDRESS(ROW()+(0), COLUMN()+(-2), 1))*INDIRECT(ADDRESS(ROW()+(0), COLUMN()+(-1), 1)), 2)</f>
        <v>5.72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374.06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0.517</v>
      </c>
      <c r="F17" s="12">
        <v>22.53</v>
      </c>
      <c r="G17" s="12">
        <f ca="1">ROUND(INDIRECT(ADDRESS(ROW()+(0), COLUMN()+(-2), 1))*INDIRECT(ADDRESS(ROW()+(0), COLUMN()+(-1), 1)), 2)</f>
        <v>11.65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1.326</v>
      </c>
      <c r="F18" s="14">
        <v>21.19</v>
      </c>
      <c r="G18" s="14">
        <f ca="1">ROUND(INDIRECT(ADDRESS(ROW()+(0), COLUMN()+(-2), 1))*INDIRECT(ADDRESS(ROW()+(0), COLUMN()+(-1), 1)), 2)</f>
        <v>28.1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39.75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413.81</v>
      </c>
      <c r="G21" s="14">
        <f ca="1">ROUND(INDIRECT(ADDRESS(ROW()+(0), COLUMN()+(-2), 1))*INDIRECT(ADDRESS(ROW()+(0), COLUMN()+(-1), 1))/100, 2)</f>
        <v>8.28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422.09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