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<sst xmlns="http://schemas.openxmlformats.org/spreadsheetml/2006/main" count="95" uniqueCount="95">
  <si>
    <t xml:space="preserve"/>
  </si>
  <si>
    <t xml:space="preserve">IOF023</t>
  </si>
  <si>
    <t xml:space="preserve">m²</t>
  </si>
  <si>
    <t xml:space="preserve">Franja cortafuegos de placas de yeso laminado, para edificio de uso industrial.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</si>
  <si>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soporte, D113-FC.es 02 "KNAUF", compuesta por 3 placas de yeso laminado DF / UNE-EN 520 - 1200 / longitud / 15 / con los bordes longitudinales afinados, cortafuego "KNAUF", fijadas a la subestructura soporte compuesta por canales y montantes, formando escuadras separadas 750 mm entre sí, conectores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</si>
  <si>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</si>
  <si>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</si>
  <si>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</si>
  <si>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</si>
  <si>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</si>
  <si>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</si>
  <si>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</si>
  <si>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mt12pak020b</t>
  </si>
  <si>
    <t xml:space="preserve">m</t>
  </si>
  <si>
    <t xml:space="preserve">Canal 75/40/0,7 mm GRC 0,7 "KNAUF" de acero Z4 (Z450) galvanizado especial, para sistema Aquapanel Outdoor. Según UNE-EN 14195.</t>
  </si>
  <si>
    <t xml:space="preserve">mt12pak030ha</t>
  </si>
  <si>
    <t xml:space="preserve">m</t>
  </si>
  <si>
    <t xml:space="preserve">Montante 75/50/0,7 mm GRC 0,7 "KNAUF" de acero Z4 (Z450) galvanizado especial, para sistema Aquapanel Outdoor. Según UNE-EN 14195.</t>
  </si>
  <si>
    <t xml:space="preserve">mt12pek020za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</si>
  <si>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</si>
  <si>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</si>
  <si>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</si>
  <si>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</si>
  <si>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"KNAUF", de chapa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</si>
  <si>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</si>
  <si>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</si>
  <si>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</si>
  <si>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</si>
  <si>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</si>
  <si>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</si>
  <si>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</si>
  <si>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</si>
  <si>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</si>
  <si>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</si>
  <si>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</si>
  <si>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chapa de acero galvanizado, "KNAUF", espesor 0,55 mm.</t>
  </si>
  <si>
    <t xml:space="preserve">mt12ppk010eb</t>
  </si>
  <si>
    <t xml:space="preserve">m²</t>
  </si>
  <si>
    <t xml:space="preserve">Placa de yeso laminado DF / UNE-EN 520 - 1200 / longitud / 15 / con los bordes longitudinales afinados, cortafuego "KNAUF"; Euroclase A2-s1, d0 de reacción al fuego, según UNE-EN 13501-1.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</si>
  <si>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</si>
  <si>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</si>
  <si>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</si>
  <si>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</si>
  <si>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</si>
  <si>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</si>
  <si>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</si>
  <si>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</si>
  <si>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</si>
  <si>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</si>
  <si>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</si>
  <si>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juntas, según UNE-EN 13963.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</si>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</sst>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1.57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3.13</v>
      </c>
      <c r="G10" s="11"/>
      <c r="H10" s="12">
        <v>3.32</v>
      </c>
      <c r="I10" s="12">
        <f ca="1">ROUND(INDIRECT(ADDRESS(ROW()+(0), COLUMN()+(-3), 1))*INDIRECT(ADDRESS(ROW()+(0), COLUMN()+(-1), 1)), 2)</f>
        <v>10.39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1.17</v>
      </c>
      <c r="G11" s="11"/>
      <c r="H11" s="12">
        <v>3.83</v>
      </c>
      <c r="I11" s="12">
        <f ca="1">ROUND(INDIRECT(ADDRESS(ROW()+(0), COLUMN()+(-3), 1))*INDIRECT(ADDRESS(ROW()+(0), COLUMN()+(-1), 1)), 2)</f>
        <v>4.48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3.9</v>
      </c>
      <c r="G12" s="11"/>
      <c r="H12" s="12">
        <v>0.2</v>
      </c>
      <c r="I12" s="12">
        <f ca="1">ROUND(INDIRECT(ADDRESS(ROW()+(0), COLUMN()+(-3), 1))*INDIRECT(ADDRESS(ROW()+(0), COLUMN()+(-1), 1)), 2)</f>
        <v>0.78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</v>
      </c>
      <c r="G13" s="11"/>
      <c r="H13" s="12">
        <v>1.71</v>
      </c>
      <c r="I13" s="12">
        <f ca="1">ROUND(INDIRECT(ADDRESS(ROW()+(0), COLUMN()+(-3), 1))*INDIRECT(ADDRESS(ROW()+(0), COLUMN()+(-1), 1)), 2)</f>
        <v>5.13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32</v>
      </c>
      <c r="G14" s="11"/>
      <c r="H14" s="12">
        <v>0.01</v>
      </c>
      <c r="I14" s="12">
        <f ca="1">ROUND(INDIRECT(ADDRESS(ROW()+(0), COLUMN()+(-3), 1))*INDIRECT(ADDRESS(ROW()+(0), COLUMN()+(-1), 1)), 2)</f>
        <v>0.32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16</v>
      </c>
      <c r="G15" s="11"/>
      <c r="H15" s="12">
        <v>0.01</v>
      </c>
      <c r="I15" s="12">
        <f ca="1">ROUND(INDIRECT(ADDRESS(ROW()+(0), COLUMN()+(-3), 1))*INDIRECT(ADDRESS(ROW()+(0), COLUMN()+(-1), 1)), 2)</f>
        <v>0.16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3.4</v>
      </c>
      <c r="G16" s="11"/>
      <c r="H16" s="12">
        <v>0.32</v>
      </c>
      <c r="I16" s="12">
        <f ca="1">ROUND(INDIRECT(ADDRESS(ROW()+(0), COLUMN()+(-3), 1))*INDIRECT(ADDRESS(ROW()+(0), COLUMN()+(-1), 1)), 2)</f>
        <v>1.09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</v>
      </c>
      <c r="G17" s="11"/>
      <c r="H17" s="12">
        <v>1.18</v>
      </c>
      <c r="I17" s="12">
        <f ca="1">ROUND(INDIRECT(ADDRESS(ROW()+(0), COLUMN()+(-3), 1))*INDIRECT(ADDRESS(ROW()+(0), COLUMN()+(-1), 1)), 2)</f>
        <v>1.18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3.15</v>
      </c>
      <c r="G18" s="11"/>
      <c r="H18" s="12">
        <v>7.71</v>
      </c>
      <c r="I18" s="12">
        <f ca="1">ROUND(INDIRECT(ADDRESS(ROW()+(0), COLUMN()+(-3), 1))*INDIRECT(ADDRESS(ROW()+(0), COLUMN()+(-1), 1)), 2)</f>
        <v>24.29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17</v>
      </c>
      <c r="G19" s="11"/>
      <c r="H19" s="12">
        <v>0.01</v>
      </c>
      <c r="I19" s="12">
        <f ca="1">ROUND(INDIRECT(ADDRESS(ROW()+(0), COLUMN()+(-3), 1))*INDIRECT(ADDRESS(ROW()+(0), COLUMN()+(-1), 1)), 2)</f>
        <v>0.17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17</v>
      </c>
      <c r="G20" s="11"/>
      <c r="H20" s="12">
        <v>0.01</v>
      </c>
      <c r="I20" s="12">
        <f ca="1">ROUND(INDIRECT(ADDRESS(ROW()+(0), COLUMN()+(-3), 1))*INDIRECT(ADDRESS(ROW()+(0), COLUMN()+(-1), 1)), 2)</f>
        <v>0.17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17</v>
      </c>
      <c r="G21" s="11"/>
      <c r="H21" s="12">
        <v>0.03</v>
      </c>
      <c r="I21" s="12">
        <f ca="1">ROUND(INDIRECT(ADDRESS(ROW()+(0), COLUMN()+(-3), 1))*INDIRECT(ADDRESS(ROW()+(0), COLUMN()+(-1), 1)), 2)</f>
        <v>0.51</v>
      </c>
    </row>
    <row r="22" spans="1:9" ht="34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0.8</v>
      </c>
      <c r="G22" s="11"/>
      <c r="H22" s="12">
        <v>0.22</v>
      </c>
      <c r="I22" s="12">
        <f ca="1">ROUND(INDIRECT(ADDRESS(ROW()+(0), COLUMN()+(-3), 1))*INDIRECT(ADDRESS(ROW()+(0), COLUMN()+(-1), 1)), 2)</f>
        <v>0.18</v>
      </c>
    </row>
    <row r="23" spans="1:9" ht="34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0.9</v>
      </c>
      <c r="G23" s="11"/>
      <c r="H23" s="12">
        <v>0.93</v>
      </c>
      <c r="I23" s="12">
        <f ca="1">ROUND(INDIRECT(ADDRESS(ROW()+(0), COLUMN()+(-3), 1))*INDIRECT(ADDRESS(ROW()+(0), COLUMN()+(-1), 1)), 2)</f>
        <v>0.84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0.9</v>
      </c>
      <c r="G24" s="13"/>
      <c r="H24" s="14">
        <v>0.04</v>
      </c>
      <c r="I24" s="14">
        <f ca="1">ROUND(INDIRECT(ADDRESS(ROW()+(0), COLUMN()+(-3), 1))*INDIRECT(ADDRESS(ROW()+(0), COLUMN()+(-1), 1)), 2)</f>
        <v>0.04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49.73</v>
      </c>
    </row>
    <row r="26" spans="1:9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0.299</v>
      </c>
      <c r="G27" s="11"/>
      <c r="H27" s="12">
        <v>23.16</v>
      </c>
      <c r="I27" s="12">
        <f ca="1">ROUND(INDIRECT(ADDRESS(ROW()+(0), COLUMN()+(-3), 1))*INDIRECT(ADDRESS(ROW()+(0), COLUMN()+(-1), 1)), 2)</f>
        <v>6.92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0.299</v>
      </c>
      <c r="G28" s="11"/>
      <c r="H28" s="12">
        <v>21.78</v>
      </c>
      <c r="I28" s="12">
        <f ca="1">ROUND(INDIRECT(ADDRESS(ROW()+(0), COLUMN()+(-3), 1))*INDIRECT(ADDRESS(ROW()+(0), COLUMN()+(-1), 1)), 2)</f>
        <v>6.51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0.448</v>
      </c>
      <c r="G29" s="11"/>
      <c r="H29" s="12">
        <v>23.16</v>
      </c>
      <c r="I29" s="12">
        <f ca="1">ROUND(INDIRECT(ADDRESS(ROW()+(0), COLUMN()+(-3), 1))*INDIRECT(ADDRESS(ROW()+(0), COLUMN()+(-1), 1)), 2)</f>
        <v>10.38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0.448</v>
      </c>
      <c r="G30" s="13"/>
      <c r="H30" s="14">
        <v>21.78</v>
      </c>
      <c r="I30" s="14">
        <f ca="1">ROUND(INDIRECT(ADDRESS(ROW()+(0), COLUMN()+(-3), 1))*INDIRECT(ADDRESS(ROW()+(0), COLUMN()+(-1), 1)), 2)</f>
        <v>9.76</v>
      </c>
    </row>
    <row r="31" spans="1:9" ht="13.50" thickBot="1" customHeight="1">
      <c r="A31" s="15"/>
      <c r="B31" s="15"/>
      <c r="C31" s="15"/>
      <c r="D31" s="15"/>
      <c r="E31" s="15"/>
      <c r="F31" s="9" t="s">
        <v>71</v>
      </c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1))), 2)</f>
        <v>33.57</v>
      </c>
    </row>
    <row r="32" spans="1:9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73</v>
      </c>
      <c r="D33" s="19" t="s">
        <v>74</v>
      </c>
      <c r="E33" s="19"/>
      <c r="F33" s="13">
        <v>2</v>
      </c>
      <c r="G33" s="13"/>
      <c r="H33" s="14">
        <f ca="1">ROUND(SUM(INDIRECT(ADDRESS(ROW()+(-2), COLUMN()+(1), 1)),INDIRECT(ADDRESS(ROW()+(-8), COLUMN()+(1), 1))), 2)</f>
        <v>83.3</v>
      </c>
      <c r="I33" s="14">
        <f ca="1">ROUND(INDIRECT(ADDRESS(ROW()+(0), COLUMN()+(-3), 1))*INDIRECT(ADDRESS(ROW()+(0), COLUMN()+(-1), 1))/100, 2)</f>
        <v>1.67</v>
      </c>
    </row>
    <row r="34" spans="1:9" ht="13.50" thickBot="1" customHeight="1">
      <c r="A34" s="21" t="s">
        <v>75</v>
      </c>
      <c r="B34" s="21"/>
      <c r="C34" s="22"/>
      <c r="D34" s="23"/>
      <c r="E34" s="23"/>
      <c r="F34" s="24" t="s">
        <v>76</v>
      </c>
      <c r="G34" s="24"/>
      <c r="H34" s="25"/>
      <c r="I34" s="26">
        <f ca="1">ROUND(SUM(INDIRECT(ADDRESS(ROW()+(-1), COLUMN()+(0), 1)),INDIRECT(ADDRESS(ROW()+(-3), COLUMN()+(0), 1)),INDIRECT(ADDRESS(ROW()+(-9), COLUMN()+(0), 1))), 2)</f>
        <v>84.97</v>
      </c>
    </row>
    <row r="37" spans="1:9" ht="13.50" thickBot="1" customHeight="1">
      <c r="A37" s="27" t="s">
        <v>77</v>
      </c>
      <c r="B37" s="27"/>
      <c r="C37" s="27"/>
      <c r="D37" s="27"/>
      <c r="E37" s="27" t="s">
        <v>78</v>
      </c>
      <c r="F37" s="27"/>
      <c r="G37" s="27" t="s">
        <v>79</v>
      </c>
      <c r="H37" s="27"/>
      <c r="I37" s="27" t="s">
        <v>80</v>
      </c>
    </row>
    <row r="38" spans="1:9" ht="13.50" thickBot="1" customHeight="1">
      <c r="A38" s="28" t="s">
        <v>81</v>
      </c>
      <c r="B38" s="28"/>
      <c r="C38" s="28"/>
      <c r="D38" s="28"/>
      <c r="E38" s="29">
        <v>112006</v>
      </c>
      <c r="F38" s="29"/>
      <c r="G38" s="29">
        <v>112007</v>
      </c>
      <c r="H38" s="29"/>
      <c r="I38" s="29" t="s">
        <v>82</v>
      </c>
    </row>
    <row r="39" spans="1:9" ht="24.00" thickBot="1" customHeight="1">
      <c r="A39" s="30" t="s">
        <v>83</v>
      </c>
      <c r="B39" s="30"/>
      <c r="C39" s="30"/>
      <c r="D39" s="30"/>
      <c r="E39" s="31"/>
      <c r="F39" s="31"/>
      <c r="G39" s="31"/>
      <c r="H39" s="31"/>
      <c r="I39" s="31"/>
    </row>
    <row r="40" spans="1:9" ht="13.50" thickBot="1" customHeight="1">
      <c r="A40" s="32" t="s">
        <v>84</v>
      </c>
      <c r="B40" s="32"/>
      <c r="C40" s="32"/>
      <c r="D40" s="32"/>
      <c r="E40" s="33">
        <v>112007</v>
      </c>
      <c r="F40" s="33"/>
      <c r="G40" s="33">
        <v>112007</v>
      </c>
      <c r="H40" s="33"/>
      <c r="I40" s="33"/>
    </row>
    <row r="41" spans="1:9" ht="13.50" thickBot="1" customHeight="1">
      <c r="A41" s="28" t="s">
        <v>85</v>
      </c>
      <c r="B41" s="28"/>
      <c r="C41" s="28"/>
      <c r="D41" s="28"/>
      <c r="E41" s="29">
        <v>162010</v>
      </c>
      <c r="F41" s="29"/>
      <c r="G41" s="29">
        <v>1.12201e+006</v>
      </c>
      <c r="H41" s="29"/>
      <c r="I41" s="29" t="s">
        <v>86</v>
      </c>
    </row>
    <row r="42" spans="1:9" ht="13.50" thickBot="1" customHeight="1">
      <c r="A42" s="32" t="s">
        <v>87</v>
      </c>
      <c r="B42" s="32"/>
      <c r="C42" s="32"/>
      <c r="D42" s="32"/>
      <c r="E42" s="33"/>
      <c r="F42" s="33"/>
      <c r="G42" s="33"/>
      <c r="H42" s="33"/>
      <c r="I42" s="33"/>
    </row>
    <row r="43" spans="1:9" ht="13.50" thickBot="1" customHeight="1">
      <c r="A43" s="28" t="s">
        <v>88</v>
      </c>
      <c r="B43" s="28"/>
      <c r="C43" s="28"/>
      <c r="D43" s="28"/>
      <c r="E43" s="29">
        <v>132006</v>
      </c>
      <c r="F43" s="29"/>
      <c r="G43" s="29">
        <v>132007</v>
      </c>
      <c r="H43" s="29"/>
      <c r="I43" s="29" t="s">
        <v>89</v>
      </c>
    </row>
    <row r="44" spans="1:9" ht="13.50" thickBot="1" customHeight="1">
      <c r="A44" s="30" t="s">
        <v>90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32" t="s">
        <v>91</v>
      </c>
      <c r="B45" s="32"/>
      <c r="C45" s="32"/>
      <c r="D45" s="32"/>
      <c r="E45" s="33">
        <v>112007</v>
      </c>
      <c r="F45" s="33"/>
      <c r="G45" s="33">
        <v>112007</v>
      </c>
      <c r="H45" s="33"/>
      <c r="I45" s="33"/>
    </row>
    <row r="48" spans="1:1" ht="33.75" thickBot="1" customHeight="1">
      <c r="A48" s="1" t="s">
        <v>92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93</v>
      </c>
      <c r="B49" s="1"/>
      <c r="C49" s="1"/>
      <c r="D49" s="1"/>
      <c r="E49" s="1"/>
      <c r="F49" s="1"/>
      <c r="G49" s="1"/>
      <c r="H49" s="1"/>
      <c r="I49" s="1"/>
    </row>
    <row r="50" spans="1:1" ht="33.75" thickBot="1" customHeight="1">
      <c r="A50" s="1" t="s">
        <v>94</v>
      </c>
      <c r="B50" s="1"/>
      <c r="C50" s="1"/>
      <c r="D50" s="1"/>
      <c r="E50" s="1"/>
      <c r="F50" s="1"/>
      <c r="G50" s="1"/>
      <c r="H50" s="1"/>
      <c r="I50" s="1"/>
    </row>
  </sheetData>
  <mergeCells count="11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H31"/>
    <mergeCell ref="A32:B32"/>
    <mergeCell ref="D32:G32"/>
    <mergeCell ref="A33:B33"/>
    <mergeCell ref="D33:E33"/>
    <mergeCell ref="F33:G33"/>
    <mergeCell ref="A34:E34"/>
    <mergeCell ref="F34:H34"/>
    <mergeCell ref="A37:D37"/>
    <mergeCell ref="E37:F37"/>
    <mergeCell ref="G37:H37"/>
    <mergeCell ref="A38:D38"/>
    <mergeCell ref="E38:F38"/>
    <mergeCell ref="G38:H38"/>
    <mergeCell ref="I38:I40"/>
    <mergeCell ref="A39:D39"/>
    <mergeCell ref="E39:F39"/>
    <mergeCell ref="G39:H39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8:I48"/>
    <mergeCell ref="A49:I49"/>
    <mergeCell ref="A50:I50"/>
  </mergeCells>
  <pageMargins left="0.147638" right="0.147638" top="0.206693" bottom="0.206693" header="0.0" footer="0.0"/>
  <pageSetup paperSize="9" orientation="portrait"/>
  <rowBreaks count="0" manualBreakCount="0">
    </rowBreaks>
</worksheet>
</file>