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<sst xmlns="http://schemas.openxmlformats.org/spreadsheetml/2006/main" count="86" uniqueCount="86">
  <si>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</si>
  <si>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IOF024</t>
  </si>
  <si>
    <t xml:space="preserve">m²</t>
  </si>
  <si>
    <t xml:space="preserve">Franja cortafuegos de placas de yeso laminado, para edificio de uso industrial. Sistema "PLACO".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</si>
  <si>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60, para edificio de uso industrial, fijada mecánicamente a la medianera con subestructura soporte, sistema "PLACO", compuesta por 2 placas de yeso laminado DF / UNE-EN 520 - 1200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</si>
  <si>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</si>
  <si>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</si>
  <si>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</si>
  <si>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</si>
  <si>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</si>
  <si>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</si>
  <si>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</si>
  <si>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</si>
  <si>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</si>
  <si>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espesor, según UNE-EN 14195.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</si>
  <si>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</si>
  <si>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</si>
  <si>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espesor, según UNE-EN 14195.</t>
  </si>
  <si>
    <t xml:space="preserve">mt12qlt030a</t>
  </si>
  <si>
    <t xml:space="preserve">Ud</t>
  </si>
  <si>
    <t xml:space="preserve">Tornillo autoperforante rosca-chapa,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</si>
  <si>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</si>
  <si>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</si>
  <si>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</si>
  <si>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</si>
  <si>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</si>
  <si>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techos, según UNE-EN 14195.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</si>
  <si>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</si>
  <si>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</si>
  <si>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</si>
  <si>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</si>
  <si>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</si>
  <si>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hormigón.</t>
  </si>
  <si>
    <t xml:space="preserve">mt12plk010gfocd</t>
  </si>
  <si>
    <t xml:space="preserve">m²</t>
  </si>
  <si>
    <t xml:space="preserve">Placa de yeso laminado DF / UNE-EN 520 - 1200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</si>
  <si>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</si>
  <si>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</si>
  <si>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</si>
  <si>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</si>
  <si>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</si>
  <si>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</si>
  <si>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</si>
  <si>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</si>
  <si>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según UNE-EN 13501-1, rango de temperatura de trabajo de 5 a 30°C, para aplicación manual con cinta de juntas, según UNE-EN 13963;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</si>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</sst>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69.53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3.67</v>
      </c>
      <c r="H10" s="11"/>
      <c r="I10" s="12">
        <v>1.79</v>
      </c>
      <c r="J10" s="12">
        <f ca="1">ROUND(INDIRECT(ADDRESS(ROW()+(0), COLUMN()+(-3), 1))*INDIRECT(ADDRESS(ROW()+(0), COLUMN()+(-1), 1)), 2)</f>
        <v>6.57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1.57</v>
      </c>
      <c r="H11" s="11"/>
      <c r="I11" s="12">
        <v>2.18</v>
      </c>
      <c r="J11" s="12">
        <f ca="1">ROUND(INDIRECT(ADDRESS(ROW()+(0), COLUMN()+(-3), 1))*INDIRECT(ADDRESS(ROW()+(0), COLUMN()+(-1), 1)), 2)</f>
        <v>3.42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16.8</v>
      </c>
      <c r="H12" s="11"/>
      <c r="I12" s="12">
        <v>0.03</v>
      </c>
      <c r="J12" s="12">
        <f ca="1">ROUND(INDIRECT(ADDRESS(ROW()+(0), COLUMN()+(-3), 1))*INDIRECT(ADDRESS(ROW()+(0), COLUMN()+(-1), 1)), 2)</f>
        <v>0.5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4.2</v>
      </c>
      <c r="H13" s="11"/>
      <c r="I13" s="12">
        <v>0.2</v>
      </c>
      <c r="J13" s="12">
        <f ca="1">ROUND(INDIRECT(ADDRESS(ROW()+(0), COLUMN()+(-3), 1))*INDIRECT(ADDRESS(ROW()+(0), COLUMN()+(-1), 1)), 2)</f>
        <v>0.84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3</v>
      </c>
      <c r="H14" s="11"/>
      <c r="I14" s="12">
        <v>1.75</v>
      </c>
      <c r="J14" s="12">
        <f ca="1">ROUND(INDIRECT(ADDRESS(ROW()+(0), COLUMN()+(-3), 1))*INDIRECT(ADDRESS(ROW()+(0), COLUMN()+(-1), 1)), 2)</f>
        <v>5.25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0.9</v>
      </c>
      <c r="H15" s="11"/>
      <c r="I15" s="12">
        <v>0.31</v>
      </c>
      <c r="J15" s="12">
        <f ca="1">ROUND(INDIRECT(ADDRESS(ROW()+(0), COLUMN()+(-3), 1))*INDIRECT(ADDRESS(ROW()+(0), COLUMN()+(-1), 1)), 2)</f>
        <v>0.28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0.8</v>
      </c>
      <c r="H16" s="11"/>
      <c r="I16" s="12">
        <v>0.32</v>
      </c>
      <c r="J16" s="12">
        <f ca="1">ROUND(INDIRECT(ADDRESS(ROW()+(0), COLUMN()+(-3), 1))*INDIRECT(ADDRESS(ROW()+(0), COLUMN()+(-1), 1)), 2)</f>
        <v>0.26</v>
      </c>
    </row>
    <row r="17" spans="1:10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2.2</v>
      </c>
      <c r="H17" s="11"/>
      <c r="I17" s="12">
        <v>8.25</v>
      </c>
      <c r="J17" s="12">
        <f ca="1">ROUND(INDIRECT(ADDRESS(ROW()+(0), COLUMN()+(-3), 1))*INDIRECT(ADDRESS(ROW()+(0), COLUMN()+(-1), 1)), 2)</f>
        <v>18.15</v>
      </c>
    </row>
    <row r="18" spans="1:10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20</v>
      </c>
      <c r="H18" s="11"/>
      <c r="I18" s="12">
        <v>0.01</v>
      </c>
      <c r="J18" s="12">
        <f ca="1">ROUND(INDIRECT(ADDRESS(ROW()+(0), COLUMN()+(-3), 1))*INDIRECT(ADDRESS(ROW()+(0), COLUMN()+(-1), 1)), 2)</f>
        <v>0.2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20</v>
      </c>
      <c r="H19" s="11"/>
      <c r="I19" s="12">
        <v>0.02</v>
      </c>
      <c r="J19" s="12">
        <f ca="1">ROUND(INDIRECT(ADDRESS(ROW()+(0), COLUMN()+(-3), 1))*INDIRECT(ADDRESS(ROW()+(0), COLUMN()+(-1), 1)), 2)</f>
        <v>0.4</v>
      </c>
    </row>
    <row r="20" spans="1:10" ht="45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0.19</v>
      </c>
      <c r="H20" s="11"/>
      <c r="I20" s="12">
        <v>1.13</v>
      </c>
      <c r="J20" s="12">
        <f ca="1">ROUND(INDIRECT(ADDRESS(ROW()+(0), COLUMN()+(-3), 1))*INDIRECT(ADDRESS(ROW()+(0), COLUMN()+(-1), 1)), 2)</f>
        <v>0.21</v>
      </c>
    </row>
    <row r="21" spans="1:10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3">
        <v>0.6</v>
      </c>
      <c r="H21" s="13"/>
      <c r="I21" s="14">
        <v>0.74</v>
      </c>
      <c r="J21" s="14">
        <f ca="1">ROUND(INDIRECT(ADDRESS(ROW()+(0), COLUMN()+(-3), 1))*INDIRECT(ADDRESS(ROW()+(0), COLUMN()+(-1), 1)), 2)</f>
        <v>0.44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36.52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"/>
      <c r="G24" s="11">
        <v>0.299</v>
      </c>
      <c r="H24" s="11"/>
      <c r="I24" s="12">
        <v>23.16</v>
      </c>
      <c r="J24" s="12">
        <f ca="1">ROUND(INDIRECT(ADDRESS(ROW()+(0), COLUMN()+(-3), 1))*INDIRECT(ADDRESS(ROW()+(0), COLUMN()+(-1), 1)), 2)</f>
        <v>6.92</v>
      </c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1">
        <v>0.299</v>
      </c>
      <c r="H25" s="11"/>
      <c r="I25" s="12">
        <v>21.78</v>
      </c>
      <c r="J25" s="12">
        <f ca="1">ROUND(INDIRECT(ADDRESS(ROW()+(0), COLUMN()+(-3), 1))*INDIRECT(ADDRESS(ROW()+(0), COLUMN()+(-1), 1)), 2)</f>
        <v>6.51</v>
      </c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1">
        <v>0.299</v>
      </c>
      <c r="H26" s="11"/>
      <c r="I26" s="12">
        <v>23.16</v>
      </c>
      <c r="J26" s="12">
        <f ca="1">ROUND(INDIRECT(ADDRESS(ROW()+(0), COLUMN()+(-3), 1))*INDIRECT(ADDRESS(ROW()+(0), COLUMN()+(-1), 1)), 2)</f>
        <v>6.92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3">
        <v>0.299</v>
      </c>
      <c r="H27" s="13"/>
      <c r="I27" s="14">
        <v>21.78</v>
      </c>
      <c r="J27" s="14">
        <f ca="1">ROUND(INDIRECT(ADDRESS(ROW()+(0), COLUMN()+(-3), 1))*INDIRECT(ADDRESS(ROW()+(0), COLUMN()+(-1), 1)), 2)</f>
        <v>6.51</v>
      </c>
    </row>
    <row r="28" spans="1:10" ht="13.50" thickBot="1" customHeight="1">
      <c r="A28" s="15"/>
      <c r="B28" s="15"/>
      <c r="C28" s="15"/>
      <c r="D28" s="15"/>
      <c r="E28" s="15"/>
      <c r="F28" s="15"/>
      <c r="G28" s="9" t="s">
        <v>62</v>
      </c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1))), 2)</f>
        <v>26.86</v>
      </c>
    </row>
    <row r="29" spans="1:10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8"/>
      <c r="H29" s="18"/>
      <c r="I29" s="15"/>
      <c r="J29" s="15"/>
    </row>
    <row r="30" spans="1:10" ht="13.50" thickBot="1" customHeight="1">
      <c r="A30" s="19"/>
      <c r="B30" s="19"/>
      <c r="C30" s="19"/>
      <c r="D30" s="20" t="s">
        <v>64</v>
      </c>
      <c r="E30" s="19" t="s">
        <v>65</v>
      </c>
      <c r="F30" s="19"/>
      <c r="G30" s="13">
        <v>2</v>
      </c>
      <c r="H30" s="13"/>
      <c r="I30" s="14">
        <f ca="1">ROUND(SUM(INDIRECT(ADDRESS(ROW()+(-2), COLUMN()+(1), 1)),INDIRECT(ADDRESS(ROW()+(-8), COLUMN()+(1), 1))), 2)</f>
        <v>63.38</v>
      </c>
      <c r="J30" s="14">
        <f ca="1">ROUND(INDIRECT(ADDRESS(ROW()+(0), COLUMN()+(-3), 1))*INDIRECT(ADDRESS(ROW()+(0), COLUMN()+(-1), 1))/100, 2)</f>
        <v>1.27</v>
      </c>
    </row>
    <row r="31" spans="1:10" ht="13.50" thickBot="1" customHeight="1">
      <c r="A31" s="21" t="s">
        <v>66</v>
      </c>
      <c r="B31" s="21"/>
      <c r="C31" s="21"/>
      <c r="D31" s="22"/>
      <c r="E31" s="23"/>
      <c r="F31" s="23"/>
      <c r="G31" s="24" t="s">
        <v>67</v>
      </c>
      <c r="H31" s="24"/>
      <c r="I31" s="25"/>
      <c r="J31" s="26">
        <f ca="1">ROUND(SUM(INDIRECT(ADDRESS(ROW()+(-1), COLUMN()+(0), 1)),INDIRECT(ADDRESS(ROW()+(-3), COLUMN()+(0), 1)),INDIRECT(ADDRESS(ROW()+(-9), COLUMN()+(0), 1))), 2)</f>
        <v>64.65</v>
      </c>
    </row>
    <row r="34" spans="1:10" ht="13.50" thickBot="1" customHeight="1">
      <c r="A34" s="27" t="s">
        <v>68</v>
      </c>
      <c r="B34" s="27"/>
      <c r="C34" s="27"/>
      <c r="D34" s="27"/>
      <c r="E34" s="27"/>
      <c r="F34" s="27" t="s">
        <v>69</v>
      </c>
      <c r="G34" s="27"/>
      <c r="H34" s="27" t="s">
        <v>70</v>
      </c>
      <c r="I34" s="27"/>
      <c r="J34" s="27" t="s">
        <v>71</v>
      </c>
    </row>
    <row r="35" spans="1:10" ht="13.50" thickBot="1" customHeight="1">
      <c r="A35" s="28" t="s">
        <v>72</v>
      </c>
      <c r="B35" s="28"/>
      <c r="C35" s="28"/>
      <c r="D35" s="28"/>
      <c r="E35" s="28"/>
      <c r="F35" s="29">
        <v>112006</v>
      </c>
      <c r="G35" s="29"/>
      <c r="H35" s="29">
        <v>112007</v>
      </c>
      <c r="I35" s="29"/>
      <c r="J35" s="29" t="s">
        <v>73</v>
      </c>
    </row>
    <row r="36" spans="1:10" ht="24.00" thickBot="1" customHeight="1">
      <c r="A36" s="30" t="s">
        <v>74</v>
      </c>
      <c r="B36" s="30"/>
      <c r="C36" s="30"/>
      <c r="D36" s="30"/>
      <c r="E36" s="30"/>
      <c r="F36" s="31"/>
      <c r="G36" s="31"/>
      <c r="H36" s="31"/>
      <c r="I36" s="31"/>
      <c r="J36" s="31"/>
    </row>
    <row r="37" spans="1:10" ht="13.50" thickBot="1" customHeight="1">
      <c r="A37" s="32" t="s">
        <v>75</v>
      </c>
      <c r="B37" s="32"/>
      <c r="C37" s="32"/>
      <c r="D37" s="32"/>
      <c r="E37" s="32"/>
      <c r="F37" s="33">
        <v>112007</v>
      </c>
      <c r="G37" s="33"/>
      <c r="H37" s="33">
        <v>112007</v>
      </c>
      <c r="I37" s="33"/>
      <c r="J37" s="33"/>
    </row>
    <row r="38" spans="1:10" ht="13.50" thickBot="1" customHeight="1">
      <c r="A38" s="28" t="s">
        <v>76</v>
      </c>
      <c r="B38" s="28"/>
      <c r="C38" s="28"/>
      <c r="D38" s="28"/>
      <c r="E38" s="28"/>
      <c r="F38" s="29">
        <v>162010</v>
      </c>
      <c r="G38" s="29"/>
      <c r="H38" s="29">
        <v>1.12201e+006</v>
      </c>
      <c r="I38" s="29"/>
      <c r="J38" s="29" t="s">
        <v>77</v>
      </c>
    </row>
    <row r="39" spans="1:10" ht="13.50" thickBot="1" customHeight="1">
      <c r="A39" s="32" t="s">
        <v>78</v>
      </c>
      <c r="B39" s="32"/>
      <c r="C39" s="32"/>
      <c r="D39" s="32"/>
      <c r="E39" s="32"/>
      <c r="F39" s="33"/>
      <c r="G39" s="33"/>
      <c r="H39" s="33"/>
      <c r="I39" s="33"/>
      <c r="J39" s="33"/>
    </row>
    <row r="40" spans="1:10" ht="13.50" thickBot="1" customHeight="1">
      <c r="A40" s="28" t="s">
        <v>79</v>
      </c>
      <c r="B40" s="28"/>
      <c r="C40" s="28"/>
      <c r="D40" s="28"/>
      <c r="E40" s="28"/>
      <c r="F40" s="29">
        <v>132006</v>
      </c>
      <c r="G40" s="29"/>
      <c r="H40" s="29">
        <v>132007</v>
      </c>
      <c r="I40" s="29"/>
      <c r="J40" s="29" t="s">
        <v>80</v>
      </c>
    </row>
    <row r="41" spans="1:10" ht="13.50" thickBot="1" customHeight="1">
      <c r="A41" s="30" t="s">
        <v>81</v>
      </c>
      <c r="B41" s="30"/>
      <c r="C41" s="30"/>
      <c r="D41" s="30"/>
      <c r="E41" s="30"/>
      <c r="F41" s="31"/>
      <c r="G41" s="31"/>
      <c r="H41" s="31"/>
      <c r="I41" s="31"/>
      <c r="J41" s="31"/>
    </row>
    <row r="42" spans="1:10" ht="13.50" thickBot="1" customHeight="1">
      <c r="A42" s="32" t="s">
        <v>82</v>
      </c>
      <c r="B42" s="32"/>
      <c r="C42" s="32"/>
      <c r="D42" s="32"/>
      <c r="E42" s="32"/>
      <c r="F42" s="33">
        <v>112007</v>
      </c>
      <c r="G42" s="33"/>
      <c r="H42" s="33">
        <v>112007</v>
      </c>
      <c r="I42" s="33"/>
      <c r="J42" s="33"/>
    </row>
    <row r="45" spans="1:1" ht="33.75" thickBot="1" customHeight="1">
      <c r="A45" s="1" t="s">
        <v>83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84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85</v>
      </c>
      <c r="B47" s="1"/>
      <c r="C47" s="1"/>
      <c r="D47" s="1"/>
      <c r="E47" s="1"/>
      <c r="F47" s="1"/>
      <c r="G47" s="1"/>
      <c r="H47" s="1"/>
      <c r="I47" s="1"/>
      <c r="J47" s="1"/>
    </row>
  </sheetData>
  <mergeCells count="102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I22"/>
    <mergeCell ref="A23:C23"/>
    <mergeCell ref="E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I28"/>
    <mergeCell ref="A29:C29"/>
    <mergeCell ref="E29:H29"/>
    <mergeCell ref="A30:C30"/>
    <mergeCell ref="E30:F30"/>
    <mergeCell ref="G30:H30"/>
    <mergeCell ref="A31:F31"/>
    <mergeCell ref="G31:I31"/>
    <mergeCell ref="A34:E34"/>
    <mergeCell ref="F34:G34"/>
    <mergeCell ref="H34:I34"/>
    <mergeCell ref="A35:E35"/>
    <mergeCell ref="F35:G35"/>
    <mergeCell ref="H35:I35"/>
    <mergeCell ref="J35:J37"/>
    <mergeCell ref="A36:E36"/>
    <mergeCell ref="F36:G36"/>
    <mergeCell ref="H36:I36"/>
    <mergeCell ref="A37:E37"/>
    <mergeCell ref="F37:G37"/>
    <mergeCell ref="H37:I37"/>
    <mergeCell ref="A38:E38"/>
    <mergeCell ref="F38:G39"/>
    <mergeCell ref="H38:I39"/>
    <mergeCell ref="J38:J39"/>
    <mergeCell ref="A39:E39"/>
    <mergeCell ref="A40:E40"/>
    <mergeCell ref="F40:G40"/>
    <mergeCell ref="H40:I40"/>
    <mergeCell ref="J40:J42"/>
    <mergeCell ref="A41:E41"/>
    <mergeCell ref="F41:G41"/>
    <mergeCell ref="H41:I41"/>
    <mergeCell ref="A42:E42"/>
    <mergeCell ref="F42:G42"/>
    <mergeCell ref="H42:I42"/>
    <mergeCell ref="A45:J45"/>
    <mergeCell ref="A46:J46"/>
    <mergeCell ref="A47:J47"/>
  </mergeCells>
  <pageMargins left="0.147638" right="0.147638" top="0.206693" bottom="0.206693" header="0.0" footer="0.0"/>
  <pageSetup paperSize="9" orientation="portrait"/>
  <rowBreaks count="0" manualBreakCount="0">
    </rowBreaks>
</worksheet>
</file>