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<sst xmlns="http://schemas.openxmlformats.org/spreadsheetml/2006/main" count="60" uniqueCount="60">
  <si>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</si>
  <si>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</si>
  <si>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</si>
  <si>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</si>
  <si>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</si>
  <si>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</si>
  <si>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</si>
  <si>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</si>
  <si>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</si>
  <si>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</si>
  <si>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</si>
  <si>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</si>
  <si>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mt07ali024f</t>
  </si>
  <si>
    <t xml:space="preserve">kg</t>
  </si>
  <si>
    <t xml:space="preserve">Acero UNE-EN 10219-1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</si>
  <si>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</si>
  <si>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</si>
  <si>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</si>
  <si>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</si>
  <si>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</si>
  <si>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</si>
  <si>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mt16lrw080hb</t>
  </si>
  <si>
    <t xml:space="preserve">m²</t>
  </si>
  <si>
    <t xml:space="preserve">Panel rígido de lana de roca, según UNE-EN 13162, revestido por una de sus caras con una lámina de aluminio reforzado, de 30 mm de espesor, resistencia térmica 0,73 m²K/W, conductividad térmica 0,041 W/(mK), Euroclase A1 de reacción al fuego según UNE-EN 13501-1,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</si>
  <si>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</si>
  <si>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</si>
  <si>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</si>
  <si>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</si>
  <si>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</si>
  <si>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</si>
  <si>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</si>
  <si>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</si>
  <si>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</si>
  <si>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</si>
  <si>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</si>
  <si>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</si>
  <si>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</si>
  <si>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</si>
  <si>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</si>
  <si>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</si>
  <si>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</si>
  <si>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</si>
  <si>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</si>
  <si>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</si>
  <si>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</si>
  <si>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</si>
  <si>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</si>
  <si>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</si>
  <si>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</si>
  <si>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</si>
  <si>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</si>
  <si>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</si>
  <si>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</si>
  <si>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Perfiles  huecos  para  construcción  conformados en  frío  de  acero  no  aleado  y  de  grano  fino. Parte  1:  Condiciones  técnicas  de  suministro.</t>
  </si>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</sst>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15</v>
      </c>
      <c r="G10" s="11"/>
      <c r="H10" s="12">
        <v>1.75</v>
      </c>
      <c r="I10" s="12">
        <f ca="1">ROUND(INDIRECT(ADDRESS(ROW()+(0), COLUMN()+(-3), 1))*INDIRECT(ADDRESS(ROW()+(0), COLUMN()+(-1), 1)), 2)</f>
        <v>26.25</v>
      </c>
    </row>
    <row r="11" spans="1:9" ht="13.50" thickBot="1" customHeight="1">
      <c r="A11" s="1" t="s">
        <v>15</v>
      </c>
      <c r="B11" s="1"/>
      <c r="C11" s="10" t="s">
        <v>16</v>
      </c>
      <c r="D11" s="1" t="s">
        <v>17</v>
      </c>
      <c r="E11" s="1"/>
      <c r="F11" s="11">
        <v>3</v>
      </c>
      <c r="G11" s="11"/>
      <c r="H11" s="12">
        <v>1.99</v>
      </c>
      <c r="I11" s="12">
        <f ca="1">ROUND(INDIRECT(ADDRESS(ROW()+(0), COLUMN()+(-3), 1))*INDIRECT(ADDRESS(ROW()+(0), COLUMN()+(-1), 1)), 2)</f>
        <v>5.97</v>
      </c>
    </row>
    <row r="12" spans="1:9" ht="13.50" thickBot="1" customHeight="1">
      <c r="A12" s="1" t="s">
        <v>18</v>
      </c>
      <c r="B12" s="1"/>
      <c r="C12" s="10" t="s">
        <v>19</v>
      </c>
      <c r="D12" s="1" t="s">
        <v>20</v>
      </c>
      <c r="E12" s="1"/>
      <c r="F12" s="11">
        <v>30</v>
      </c>
      <c r="G12" s="11"/>
      <c r="H12" s="12">
        <v>0.32</v>
      </c>
      <c r="I12" s="12">
        <f ca="1">ROUND(INDIRECT(ADDRESS(ROW()+(0), COLUMN()+(-3), 1))*INDIRECT(ADDRESS(ROW()+(0), COLUMN()+(-1), 1)), 2)</f>
        <v>9.6</v>
      </c>
    </row>
    <row r="13" spans="1:9" ht="66.00" thickBot="1" customHeight="1">
      <c r="A13" s="1" t="s">
        <v>21</v>
      </c>
      <c r="B13" s="1"/>
      <c r="C13" s="10" t="s">
        <v>22</v>
      </c>
      <c r="D13" s="1" t="s">
        <v>23</v>
      </c>
      <c r="E13" s="1"/>
      <c r="F13" s="11">
        <v>2.3</v>
      </c>
      <c r="G13" s="11"/>
      <c r="H13" s="12">
        <v>40.73</v>
      </c>
      <c r="I13" s="12">
        <f ca="1">ROUND(INDIRECT(ADDRESS(ROW()+(0), COLUMN()+(-3), 1))*INDIRECT(ADDRESS(ROW()+(0), COLUMN()+(-1), 1)), 2)</f>
        <v>93.68</v>
      </c>
    </row>
    <row r="14" spans="1:9" ht="24.00" thickBot="1" customHeight="1">
      <c r="A14" s="1" t="s">
        <v>24</v>
      </c>
      <c r="B14" s="1"/>
      <c r="C14" s="10" t="s">
        <v>25</v>
      </c>
      <c r="D14" s="1" t="s">
        <v>26</v>
      </c>
      <c r="E14" s="1"/>
      <c r="F14" s="13">
        <v>6.7</v>
      </c>
      <c r="G14" s="13"/>
      <c r="H14" s="14">
        <v>2.46</v>
      </c>
      <c r="I14" s="14">
        <f ca="1">ROUND(INDIRECT(ADDRESS(ROW()+(0), COLUMN()+(-3), 1))*INDIRECT(ADDRESS(ROW()+(0), COLUMN()+(-1), 1)), 2)</f>
        <v>16.48</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151.98</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0.348</v>
      </c>
      <c r="G17" s="11"/>
      <c r="H17" s="12">
        <v>23.16</v>
      </c>
      <c r="I17" s="12">
        <f ca="1">ROUND(INDIRECT(ADDRESS(ROW()+(0), COLUMN()+(-3), 1))*INDIRECT(ADDRESS(ROW()+(0), COLUMN()+(-1), 1)), 2)</f>
        <v>8.06</v>
      </c>
    </row>
    <row r="18" spans="1:9" ht="13.50" thickBot="1" customHeight="1">
      <c r="A18" s="1" t="s">
        <v>32</v>
      </c>
      <c r="B18" s="1"/>
      <c r="C18" s="10" t="s">
        <v>33</v>
      </c>
      <c r="D18" s="1" t="s">
        <v>34</v>
      </c>
      <c r="E18" s="1"/>
      <c r="F18" s="11">
        <v>0.348</v>
      </c>
      <c r="G18" s="11"/>
      <c r="H18" s="12">
        <v>21.78</v>
      </c>
      <c r="I18" s="12">
        <f ca="1">ROUND(INDIRECT(ADDRESS(ROW()+(0), COLUMN()+(-3), 1))*INDIRECT(ADDRESS(ROW()+(0), COLUMN()+(-1), 1)), 2)</f>
        <v>7.58</v>
      </c>
    </row>
    <row r="19" spans="1:9" ht="13.50" thickBot="1" customHeight="1">
      <c r="A19" s="1" t="s">
        <v>35</v>
      </c>
      <c r="B19" s="1"/>
      <c r="C19" s="10" t="s">
        <v>36</v>
      </c>
      <c r="D19" s="1" t="s">
        <v>37</v>
      </c>
      <c r="E19" s="1"/>
      <c r="F19" s="11">
        <v>0.249</v>
      </c>
      <c r="G19" s="11"/>
      <c r="H19" s="12">
        <v>23.16</v>
      </c>
      <c r="I19" s="12">
        <f ca="1">ROUND(INDIRECT(ADDRESS(ROW()+(0), COLUMN()+(-3), 1))*INDIRECT(ADDRESS(ROW()+(0), COLUMN()+(-1), 1)), 2)</f>
        <v>5.77</v>
      </c>
    </row>
    <row r="20" spans="1:9" ht="13.50" thickBot="1" customHeight="1">
      <c r="A20" s="1" t="s">
        <v>38</v>
      </c>
      <c r="B20" s="1"/>
      <c r="C20" s="10" t="s">
        <v>39</v>
      </c>
      <c r="D20" s="1" t="s">
        <v>40</v>
      </c>
      <c r="E20" s="1"/>
      <c r="F20" s="13">
        <v>0.249</v>
      </c>
      <c r="G20" s="13"/>
      <c r="H20" s="14">
        <v>21.78</v>
      </c>
      <c r="I20" s="14">
        <f ca="1">ROUND(INDIRECT(ADDRESS(ROW()+(0), COLUMN()+(-3), 1))*INDIRECT(ADDRESS(ROW()+(0), COLUMN()+(-1), 1)), 2)</f>
        <v>5.42</v>
      </c>
    </row>
    <row r="21" spans="1:9" ht="13.50" thickBot="1" customHeight="1">
      <c r="A21" s="15"/>
      <c r="B21" s="15"/>
      <c r="C21" s="15"/>
      <c r="D21" s="15"/>
      <c r="E21" s="15"/>
      <c r="F21" s="9" t="s">
        <v>41</v>
      </c>
      <c r="G21" s="9"/>
      <c r="H21" s="9"/>
      <c r="I21" s="17">
        <f ca="1">ROUND(SUM(INDIRECT(ADDRESS(ROW()+(-1), COLUMN()+(0), 1)),INDIRECT(ADDRESS(ROW()+(-2), COLUMN()+(0), 1)),INDIRECT(ADDRESS(ROW()+(-3), COLUMN()+(0), 1)),INDIRECT(ADDRESS(ROW()+(-4), COLUMN()+(0), 1))), 2)</f>
        <v>26.83</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1)),INDIRECT(ADDRESS(ROW()+(-8), COLUMN()+(1), 1))), 2)</f>
        <v>178.81</v>
      </c>
      <c r="I23" s="14">
        <f ca="1">ROUND(INDIRECT(ADDRESS(ROW()+(0), COLUMN()+(-3), 1))*INDIRECT(ADDRESS(ROW()+(0), COLUMN()+(-1), 1))/100, 2)</f>
        <v>3.58</v>
      </c>
    </row>
    <row r="24" spans="1:9" ht="13.50" thickBot="1" customHeight="1">
      <c r="A24" s="21" t="s">
        <v>45</v>
      </c>
      <c r="B24" s="21"/>
      <c r="C24" s="22"/>
      <c r="D24" s="23"/>
      <c r="E24" s="23"/>
      <c r="F24" s="24" t="s">
        <v>46</v>
      </c>
      <c r="G24" s="24"/>
      <c r="H24" s="25"/>
      <c r="I24" s="26">
        <f ca="1">ROUND(SUM(INDIRECT(ADDRESS(ROW()+(-1), COLUMN()+(0), 1)),INDIRECT(ADDRESS(ROW()+(-3), COLUMN()+(0), 1)),INDIRECT(ADDRESS(ROW()+(-9), COLUMN()+(0), 1))), 2)</f>
        <v>182.39</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122007</v>
      </c>
      <c r="F28" s="29"/>
      <c r="G28" s="29">
        <v>122008</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1.07202e+006</v>
      </c>
      <c r="F30" s="29"/>
      <c r="G30" s="29">
        <v>1.07202e+006</v>
      </c>
      <c r="H30" s="29"/>
      <c r="I30" s="29" t="s">
        <v>55</v>
      </c>
    </row>
    <row r="31" spans="1:9" ht="24.00" thickBot="1" customHeight="1">
      <c r="A31" s="30" t="s">
        <v>56</v>
      </c>
      <c r="B31" s="30"/>
      <c r="C31" s="30"/>
      <c r="D31" s="30"/>
      <c r="E31" s="31"/>
      <c r="F31" s="31"/>
      <c r="G31" s="31"/>
      <c r="H31" s="31"/>
      <c r="I31" s="31"/>
    </row>
    <row r="34" spans="1:1" ht="33.75" thickBot="1" customHeight="1">
      <c r="A34" s="1" t="s">
        <v>57</v>
      </c>
      <c r="B34" s="1"/>
      <c r="C34" s="1"/>
      <c r="D34" s="1"/>
      <c r="E34" s="1"/>
      <c r="F34" s="1"/>
      <c r="G34" s="1"/>
      <c r="H34" s="1"/>
      <c r="I34" s="1"/>
    </row>
    <row r="35" spans="1:1" ht="33.75" thickBot="1" customHeight="1">
      <c r="A35" s="1" t="s">
        <v>58</v>
      </c>
      <c r="B35" s="1"/>
      <c r="C35" s="1"/>
      <c r="D35" s="1"/>
      <c r="E35" s="1"/>
      <c r="F35" s="1"/>
      <c r="G35" s="1"/>
      <c r="H35" s="1"/>
      <c r="I35" s="1"/>
    </row>
    <row r="36" spans="1:1" ht="33.75" thickBot="1" customHeight="1">
      <c r="A36" s="1" t="s">
        <v>59</v>
      </c>
      <c r="B36" s="1"/>
      <c r="C36" s="1"/>
      <c r="D36" s="1"/>
      <c r="E36" s="1"/>
      <c r="F36" s="1"/>
      <c r="G36" s="1"/>
      <c r="H36" s="1"/>
      <c r="I36" s="1"/>
    </row>
  </sheetData>
  <mergeCells count="6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