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<sst xmlns="http://schemas.openxmlformats.org/spreadsheetml/2006/main" count="39" uniqueCount="39">
  <si>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</si>
  <si>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IOU011</t>
  </si>
  <si>
    <t xml:space="preserve">m</t>
  </si>
  <si>
    <t xml:space="preserve">Sellado de junta de dilatación, con sellador elástico. Sistema "HILTI".</t>
  </si>
  <si>
    <r>
      <rPr>
        <sz val="8.25"/>
        <color rgb="FF000000"/>
        <rFont val="Arial"/>
        <family val="2"/>
      </rPr>
      <t xml:space="preserve">Sellado de junta de dilatación vertical en muro, con una anchura media de junta de 6 mm, para protección pasiva contra incendios y garantizar la resistencia al fuego EI 180, con panel rígido de lana mineral, según UNE-EN 13162, de 40 mm de espesor como material de relleno, recubierto por ambas caras con una capa de 6 mm de espesor de sellador elástico de silicona con propiedades ignífugas, modelo CFS-S SIL CW "HILTI",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</si>
  <si>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</si>
  <si>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</si>
  <si>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</si>
  <si>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</si>
  <si>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</si>
  <si>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</si>
  <si>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</si>
  <si>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mt16lra010b</t>
  </si>
  <si>
    <t xml:space="preserve">m²</t>
  </si>
  <si>
    <t xml:space="preserve">Panel rígido de lana mineral, según UNE-EN 13162, no revestido, de 40 mm de espesor, resistencia térmica 1,1 m²K/W, conductividad térmica 0,035 W/(mK), Euroclase A1 de reacción al fuego según UNE-EN 13501-1, capacidad de absorción de agua a corto plazo &lt;=1 kg/m² y factor de resistencia a la difusión del vapor de agua 1.</t>
  </si>
  <si>
    <t xml:space="preserve">mt41phi020g</t>
  </si>
  <si>
    <t xml:space="preserve">Ud</t>
  </si>
  <si>
    <t xml:space="preserve">Cartucho de 310 ml de sellador elástico de silicona con propiedades ignífugas, modelo CFS-S SIL CW "HILTI", color blanco, para sellado de juntas y aberturas lineales.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</si>
  <si>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</si>
  <si>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</si>
  <si>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</si>
  <si>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</si>
  <si>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</si>
  <si>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</si>
  <si>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</si>
  <si>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</si>
  <si>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</si>
  <si>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1,19€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</si>
  <si>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</si>
  <si>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</si>
  <si>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</si>
  <si>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</si>
  <si>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</si>
  <si>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13162:2012+A1:2015</t>
  </si>
  <si>
    <t xml:space="preserve">1/3/4</t>
  </si>
  <si>
    <t xml:space="preserve">Productos aislantes térmicos para aplicaciones en la edificación. Productos manufacturados de lana mineral (MW).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</si>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</sst>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36" customWidth="1"/>
    <col min="4" max="4" width="6.29" customWidth="1"/>
    <col min="5" max="5" width="72.93" customWidth="1"/>
    <col min="6" max="6" width="3.40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0.041</v>
      </c>
      <c r="H10" s="11"/>
      <c r="I10" s="12">
        <v>13.59</v>
      </c>
      <c r="J10" s="12">
        <f ca="1">ROUND(INDIRECT(ADDRESS(ROW()+(0), COLUMN()+(-3), 1))*INDIRECT(ADDRESS(ROW()+(0), COLUMN()+(-1), 1)), 2)</f>
        <v>0.56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0.232</v>
      </c>
      <c r="H11" s="13"/>
      <c r="I11" s="14">
        <v>28.6</v>
      </c>
      <c r="J11" s="14">
        <f ca="1">ROUND(INDIRECT(ADDRESS(ROW()+(0), COLUMN()+(-3), 1))*INDIRECT(ADDRESS(ROW()+(0), COLUMN()+(-1), 1)), 2)</f>
        <v>6.64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7.2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3">
        <v>0.159</v>
      </c>
      <c r="H14" s="13"/>
      <c r="I14" s="14">
        <v>21.19</v>
      </c>
      <c r="J14" s="14">
        <f ca="1">ROUND(INDIRECT(ADDRESS(ROW()+(0), COLUMN()+(-3), 1))*INDIRECT(ADDRESS(ROW()+(0), COLUMN()+(-1), 1)), 2)</f>
        <v>3.37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1))), 2)</f>
        <v>3.37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3">
        <v>2</v>
      </c>
      <c r="H17" s="13"/>
      <c r="I17" s="14">
        <f ca="1">ROUND(SUM(INDIRECT(ADDRESS(ROW()+(-2), COLUMN()+(1), 1)),INDIRECT(ADDRESS(ROW()+(-5), COLUMN()+(1), 1))), 2)</f>
        <v>10.57</v>
      </c>
      <c r="J17" s="14">
        <f ca="1">ROUND(INDIRECT(ADDRESS(ROW()+(0), COLUMN()+(-3), 1))*INDIRECT(ADDRESS(ROW()+(0), COLUMN()+(-1), 1))/100, 2)</f>
        <v>0.21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1)),INDIRECT(ADDRESS(ROW()+(-6), COLUMN()+(0), 1))), 2)</f>
        <v>10.78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1.07202e+006</v>
      </c>
      <c r="G22" s="29"/>
      <c r="H22" s="29">
        <v>1.07202e+006</v>
      </c>
      <c r="I22" s="29"/>
      <c r="J22" s="29" t="s">
        <v>34</v>
      </c>
    </row>
    <row r="23" spans="1:10" ht="24.0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