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<sst xmlns="http://schemas.openxmlformats.org/spreadsheetml/2006/main" count="26" uniqueCount="26">
  <si>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</si>
  <si>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IOX220</t>
  </si>
  <si>
    <t xml:space="preserve">Ud</t>
  </si>
  <si>
    <t xml:space="preserve">Extintor móvil de nieve carbónica CO2.</t>
  </si>
  <si>
    <r>
      <rPr>
        <sz val="8.25"/>
        <color rgb="FF000000"/>
        <rFont val="Arial"/>
        <family val="2"/>
      </rPr>
      <t xml:space="preserve">Extintor móvil de nieve carbónica CO2, con dos botellas de 10 kg de agente extintor, de eficacia 89B, con carro, cascos de acero con acabado exterior con pintura epoxi color rojo, válvulas de palanca, anillas de seguridad, mangueras y trompas difusoras.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</si>
  <si>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</si>
  <si>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</si>
  <si>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</si>
  <si>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</si>
  <si>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</si>
  <si>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</si>
  <si>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</si>
  <si>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mt41ixo120b</t>
  </si>
  <si>
    <t xml:space="preserve">Ud</t>
  </si>
  <si>
    <t xml:space="preserve">Extintor móvil de nieve carbónica CO2, con dos botellas de 10 kg de agente extintor, de eficacia 89B, con carro, cascos de acero con acabado exterior con pintura epoxi color rojo, válvulas de palanca, anillas de seguridad, mangueras y trompas difusoras, según UNE-EN 3.</t>
  </si>
  <si>
    <t xml:space="preserve">Subtotal materiales:</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</si>
  <si>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</si>
  <si>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</si>
  <si>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</si>
  <si>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</si>
  <si>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</si>
  <si>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</si>
  <si>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</si>
  <si>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</si>
  <si>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776,23€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</si>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</sst>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307.46</v>
      </c>
      <c r="H10" s="14">
        <f ca="1">ROUND(INDIRECT(ADDRESS(ROW()+(0), COLUMN()+(-2), 1))*INDIRECT(ADDRESS(ROW()+(0), COLUMN()+(-1), 1)), 2)</f>
        <v>307.46</v>
      </c>
    </row>
    <row r="11" spans="1:8" ht="13.50" thickBot="1" customHeight="1">
      <c r="A11" s="15"/>
      <c r="B11" s="15"/>
      <c r="C11" s="15"/>
      <c r="D11" s="15"/>
      <c r="E11" s="15"/>
      <c r="F11" s="9" t="s">
        <v>15</v>
      </c>
      <c r="G11" s="9"/>
      <c r="H11" s="17">
        <f ca="1">ROUND(SUM(INDIRECT(ADDRESS(ROW()+(-1), COLUMN()+(0), 1))), 2)</f>
        <v>307.46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0.149</v>
      </c>
      <c r="G13" s="14">
        <v>21.19</v>
      </c>
      <c r="H13" s="14">
        <f ca="1">ROUND(INDIRECT(ADDRESS(ROW()+(0), COLUMN()+(-2), 1))*INDIRECT(ADDRESS(ROW()+(0), COLUMN()+(-1), 1)), 2)</f>
        <v>3.16</v>
      </c>
    </row>
    <row r="14" spans="1:8" ht="13.50" thickBot="1" customHeight="1">
      <c r="A14" s="15"/>
      <c r="B14" s="15"/>
      <c r="C14" s="15"/>
      <c r="D14" s="15"/>
      <c r="E14" s="15"/>
      <c r="F14" s="9" t="s">
        <v>20</v>
      </c>
      <c r="G14" s="9"/>
      <c r="H14" s="17">
        <f ca="1">ROUND(SUM(INDIRECT(ADDRESS(ROW()+(-1), COLUMN()+(0), 1))), 2)</f>
        <v>3.16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310.62</v>
      </c>
      <c r="H16" s="14">
        <f ca="1">ROUND(INDIRECT(ADDRESS(ROW()+(0), COLUMN()+(-2), 1))*INDIRECT(ADDRESS(ROW()+(0), COLUMN()+(-1), 1))/100, 2)</f>
        <v>6.21</v>
      </c>
    </row>
    <row r="17" spans="1:8" ht="13.50" thickBot="1" customHeight="1">
      <c r="A17" s="21" t="s">
        <v>24</v>
      </c>
      <c r="B17" s="21"/>
      <c r="C17" s="22"/>
      <c r="D17" s="22"/>
      <c r="E17" s="23"/>
      <c r="F17" s="24" t="s">
        <v>25</v>
      </c>
      <c r="G17" s="25"/>
      <c r="H17" s="26">
        <f ca="1">ROUND(SUM(INDIRECT(ADDRESS(ROW()+(-1), COLUMN()+(0), 1)),INDIRECT(ADDRESS(ROW()+(-3), COLUMN()+(0), 1)),INDIRECT(ADDRESS(ROW()+(-6), COLUMN()+(0), 1))), 2)</f>
        <v>316.83</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