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<sst xmlns="http://schemas.openxmlformats.org/spreadsheetml/2006/main" count="44" uniqueCount="44">
  <si>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</si>
  <si>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ISS012</t>
  </si>
  <si>
    <t xml:space="preserve">Ud</t>
  </si>
  <si>
    <t xml:space="preserve">Conexión del colector suspendido a la acometida general de saneamiento.</t>
  </si>
  <si>
    <r>
      <rPr>
        <sz val="8.25"/>
        <color rgb="FF000000"/>
        <rFont val="Arial"/>
        <family val="2"/>
      </rPr>
      <t xml:space="preserve">Conexión del colector suspendido a la acometida general de saneamiento, formada por tubería de PVC, serie B, de 2,5 m de longitud, de 200 mm de diámetro y 3,9 mm de espesor, unión pegada con adhesivo, con sifón en línea de PVC, color gris, registrable, con unión macho/hembra.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</si>
  <si>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</si>
  <si>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</si>
  <si>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</si>
  <si>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</si>
  <si>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</si>
  <si>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</si>
  <si>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</si>
  <si>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mt36tit400j</t>
  </si>
  <si>
    <t xml:space="preserve">Ud</t>
  </si>
  <si>
    <t xml:space="preserve">Material auxiliar para montaje y sujeción a la obra de las tuberías de PVC, serie B, de 200 mm de diámetro.</t>
  </si>
  <si>
    <t xml:space="preserve">mt36tit010ja</t>
  </si>
  <si>
    <t xml:space="preserve">m</t>
  </si>
  <si>
    <t xml:space="preserve">Tubo de PVC, serie B, de 200 mm de diámetro y 3,9 mm de espesor, según UNE-EN 1329-1.</t>
  </si>
  <si>
    <t xml:space="preserve">mt36tit012i</t>
  </si>
  <si>
    <t xml:space="preserve">Ud</t>
  </si>
  <si>
    <t xml:space="preserve">Codo 87°30' macho-hembra de PVC, de 200 mm de diámetro, según UNE-EN 1329-1.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</si>
  <si>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</si>
  <si>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</si>
  <si>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</si>
  <si>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</si>
  <si>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</si>
  <si>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</si>
  <si>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mt11var120h</t>
  </si>
  <si>
    <t xml:space="preserve">Ud</t>
  </si>
  <si>
    <t xml:space="preserve">Sifón en línea de PVC, color gris, registrable, con unión macho/hembra, de 200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</si>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</sst>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1.72</v>
      </c>
      <c r="H10" s="12">
        <f ca="1">ROUND(INDIRECT(ADDRESS(ROW()+(0), COLUMN()+(-2), 1))*INDIRECT(ADDRESS(ROW()+(0), COLUMN()+(-1), 1)), 2)</f>
        <v>4.3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11.46</v>
      </c>
      <c r="H11" s="12">
        <f ca="1">ROUND(INDIRECT(ADDRESS(ROW()+(0), COLUMN()+(-2), 1))*INDIRECT(ADDRESS(ROW()+(0), COLUMN()+(-1), 1)), 2)</f>
        <v>28.65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18.75</v>
      </c>
      <c r="H12" s="12">
        <f ca="1">ROUND(INDIRECT(ADDRESS(ROW()+(0), COLUMN()+(-2), 1))*INDIRECT(ADDRESS(ROW()+(0), COLUMN()+(-1), 1)), 2)</f>
        <v>37.5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0.238</v>
      </c>
      <c r="G13" s="12">
        <v>37.6</v>
      </c>
      <c r="H13" s="12">
        <f ca="1">ROUND(INDIRECT(ADDRESS(ROW()+(0), COLUMN()+(-2), 1))*INDIRECT(ADDRESS(ROW()+(0), COLUMN()+(-1), 1)), 2)</f>
        <v>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0.19</v>
      </c>
      <c r="G14" s="12">
        <v>47.92</v>
      </c>
      <c r="H14" s="12">
        <f ca="1">ROUND(INDIRECT(ADDRESS(ROW()+(0), COLUMN()+(-2), 1))*INDIRECT(ADDRESS(ROW()+(0), COLUMN()+(-1), 1)), 2)</f>
        <v>9.1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137.5</v>
      </c>
      <c r="H15" s="14">
        <f ca="1">ROUND(INDIRECT(ADDRESS(ROW()+(0), COLUMN()+(-2), 1))*INDIRECT(ADDRESS(ROW()+(0), COLUMN()+(-1), 1)), 2)</f>
        <v>137.5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2.314</v>
      </c>
      <c r="G18" s="12">
        <v>23.16</v>
      </c>
      <c r="H18" s="12">
        <f ca="1">ROUND(INDIRECT(ADDRESS(ROW()+(0), COLUMN()+(-2), 1))*INDIRECT(ADDRESS(ROW()+(0), COLUMN()+(-1), 1)), 2)</f>
        <v>53.59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1.903</v>
      </c>
      <c r="G19" s="14">
        <v>21.75</v>
      </c>
      <c r="H19" s="14">
        <f ca="1">ROUND(INDIRECT(ADDRESS(ROW()+(0), COLUMN()+(-2), 1))*INDIRECT(ADDRESS(ROW()+(0), COLUMN()+(-1), 1)), 2)</f>
        <v>41.39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94.98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320.98</v>
      </c>
      <c r="H22" s="14">
        <f ca="1">ROUND(INDIRECT(ADDRESS(ROW()+(0), COLUMN()+(-2), 1))*INDIRECT(ADDRESS(ROW()+(0), COLUMN()+(-1), 1))/100, 2)</f>
        <v>6.42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327.4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