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<sst xmlns="http://schemas.openxmlformats.org/spreadsheetml/2006/main" count="32" uniqueCount="32">
  <si>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</si>
  <si>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IXC010</t>
  </si>
  <si>
    <t xml:space="preserve">m</t>
  </si>
  <si>
    <t xml:space="preserve">Tubería de aire comprimido.</t>
  </si>
  <si>
    <r>
      <rPr>
        <sz val="8.25"/>
        <color rgb="FF000000"/>
        <rFont val="Arial"/>
        <family val="2"/>
      </rPr>
      <t xml:space="preserve">Tubería de aire comprimido formada por tubo de aluminio extruido de aleación 6060 con tratamiento térmico T6, acabado con pintura electrostática color azul RAL 5012, de 16 mm de diámetro exterior y 1,3 mm de espesor, presión de trabajo de hasta 16 bar, temperatura de trabajo entre -20°C y 80°C. Instalación en superficie.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</si>
  <si>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</si>
  <si>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</si>
  <si>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</si>
  <si>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</si>
  <si>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</si>
  <si>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</si>
  <si>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</si>
  <si>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mt43tao410a</t>
  </si>
  <si>
    <t xml:space="preserve">Ud</t>
  </si>
  <si>
    <t xml:space="preserve">Material auxiliar para montaje y sujeción a la obra de las tuberías de aluminio extruido, de 16 mm de diámetro exterior.</t>
  </si>
  <si>
    <t xml:space="preserve">mt43tao010ad</t>
  </si>
  <si>
    <t xml:space="preserve">m</t>
  </si>
  <si>
    <t xml:space="preserve">Tubo de aluminio extruido de aleación 6060 con tratamiento térmico T6, acabado con pintura electrostática color azul RAL 5012, de 16 mm de diámetro exterior y 1,3 mm de espesor, presión de trabajo de hasta 16 bar, temperatura de trabajo entre -20°C y 80°C, según UNE-EN 573-3, suministrado en barras de 4 m de longitud, con el precio incrementado el 15%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</si>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</sst>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5.14"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0.24</v>
      </c>
      <c r="G10" s="12">
        <f ca="1">ROUND(INDIRECT(ADDRESS(ROW()+(0), COLUMN()+(-2), 1))*INDIRECT(ADDRESS(ROW()+(0), COLUMN()+(-1), 1)), 2)</f>
        <v>0.24</v>
      </c>
    </row>
    <row r="11" spans="1:7" ht="55.50" thickBot="1" customHeight="1">
      <c r="A11" s="1" t="s">
        <v>15</v>
      </c>
      <c r="B11" s="1"/>
      <c r="C11" s="10" t="s">
        <v>16</v>
      </c>
      <c r="D11" s="1" t="s">
        <v>17</v>
      </c>
      <c r="E11" s="13">
        <v>1</v>
      </c>
      <c r="F11" s="14">
        <v>7.45</v>
      </c>
      <c r="G11" s="14">
        <f ca="1">ROUND(INDIRECT(ADDRESS(ROW()+(0), COLUMN()+(-2), 1))*INDIRECT(ADDRESS(ROW()+(0), COLUMN()+(-1), 1)), 2)</f>
        <v>7.45</v>
      </c>
    </row>
    <row r="12" spans="1:7" ht="13.50" thickBot="1" customHeight="1">
      <c r="A12" s="15"/>
      <c r="B12" s="15"/>
      <c r="C12" s="15"/>
      <c r="D12" s="15"/>
      <c r="E12" s="9" t="s">
        <v>18</v>
      </c>
      <c r="F12" s="9"/>
      <c r="G12" s="17">
        <f ca="1">ROUND(SUM(INDIRECT(ADDRESS(ROW()+(-1), COLUMN()+(0), 1)),INDIRECT(ADDRESS(ROW()+(-2), COLUMN()+(0), 1))), 2)</f>
        <v>7.69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0.129</v>
      </c>
      <c r="F14" s="12">
        <v>23.16</v>
      </c>
      <c r="G14" s="12">
        <f ca="1">ROUND(INDIRECT(ADDRESS(ROW()+(0), COLUMN()+(-2), 1))*INDIRECT(ADDRESS(ROW()+(0), COLUMN()+(-1), 1)), 2)</f>
        <v>2.99</v>
      </c>
    </row>
    <row r="15" spans="1:7" ht="13.50" thickBot="1" customHeight="1">
      <c r="A15" s="1" t="s">
        <v>23</v>
      </c>
      <c r="B15" s="1"/>
      <c r="C15" s="10" t="s">
        <v>24</v>
      </c>
      <c r="D15" s="1" t="s">
        <v>25</v>
      </c>
      <c r="E15" s="13">
        <v>0.129</v>
      </c>
      <c r="F15" s="14">
        <v>21.75</v>
      </c>
      <c r="G15" s="14">
        <f ca="1">ROUND(INDIRECT(ADDRESS(ROW()+(0), COLUMN()+(-2), 1))*INDIRECT(ADDRESS(ROW()+(0), COLUMN()+(-1), 1)), 2)</f>
        <v>2.81</v>
      </c>
    </row>
    <row r="16" spans="1:7" ht="13.50" thickBot="1" customHeight="1">
      <c r="A16" s="15"/>
      <c r="B16" s="15"/>
      <c r="C16" s="15"/>
      <c r="D16" s="15"/>
      <c r="E16" s="9" t="s">
        <v>26</v>
      </c>
      <c r="F16" s="9"/>
      <c r="G16" s="17">
        <f ca="1">ROUND(SUM(INDIRECT(ADDRESS(ROW()+(-1), COLUMN()+(0), 1)),INDIRECT(ADDRESS(ROW()+(-2), COLUMN()+(0), 1))), 2)</f>
        <v>5.8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13.49</v>
      </c>
      <c r="G18" s="14">
        <f ca="1">ROUND(INDIRECT(ADDRESS(ROW()+(0), COLUMN()+(-2), 1))*INDIRECT(ADDRESS(ROW()+(0), COLUMN()+(-1), 1))/100, 2)</f>
        <v>0.27</v>
      </c>
    </row>
    <row r="19" spans="1:7" ht="13.50" thickBot="1" customHeight="1">
      <c r="A19" s="21" t="s">
        <v>30</v>
      </c>
      <c r="B19" s="21"/>
      <c r="C19" s="22"/>
      <c r="D19" s="23"/>
      <c r="E19" s="24" t="s">
        <v>31</v>
      </c>
      <c r="F19" s="25"/>
      <c r="G19" s="26">
        <f ca="1">ROUND(SUM(INDIRECT(ADDRESS(ROW()+(-1), COLUMN()+(0), 1)),INDIRECT(ADDRESS(ROW()+(-3), COLUMN()+(0), 1)),INDIRECT(ADDRESS(ROW()+(-7), COLUMN()+(0), 1))), 2)</f>
        <v>13.76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