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<sst xmlns="http://schemas.openxmlformats.org/spreadsheetml/2006/main" count="35" uniqueCount="35">
  <si>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</si>
  <si>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LCL055</t>
  </si>
  <si>
    <t xml:space="preserve">m²</t>
  </si>
  <si>
    <t xml:space="preserve">Carpintería de aluminio en cerramiento de zaguanes de entrada al edificio.</t>
  </si>
  <si>
    <r>
      <rPr>
        <sz val="8.25"/>
        <color rgb="FF000000"/>
        <rFont val="Arial"/>
        <family val="2"/>
      </rPr>
      <t xml:space="preserve">Carpintería de aluminio lacado especial, con 60 micras de espesor mínimo de película seca, en cerramiento de zaguanes de entrada al edificio, formada por hojas fijas y practicables; certificado de conformidad marca de calidad QUALICOAT, gama media, con rotura de puente térmico, con clasificación a la permeabilidad al aire según UNE-EN 12207, a la estanqueidad al agua según UNE-EN 12208 y a la resistencia a la carga del viento según UNE-EN 12210, con premarco; compuesta por perfiles extrusionados formando cercos y hojas. Incluso silicona neutra para sellado perimetral de las juntas exterior e interior, entre la carpintería y la obra. El precio no incluye el recibido en obra del premarco.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</si>
  <si>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</si>
  <si>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</si>
  <si>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</si>
  <si>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</si>
  <si>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</si>
  <si>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</si>
  <si>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</si>
  <si>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mt25pem015c</t>
  </si>
  <si>
    <t xml:space="preserve">m</t>
  </si>
  <si>
    <t xml:space="preserve">Premarco de aluminio, de 50x19x1,5 mm, ensamblado mediante escuadras y con patillas de anclaje para la fijación al paramento y tornillos para la fijación de la carpintería.</t>
  </si>
  <si>
    <t xml:space="preserve">mt25pfb015q</t>
  </si>
  <si>
    <t xml:space="preserve">m²</t>
  </si>
  <si>
    <t xml:space="preserve">Carpintería de aluminio lacado especial en cerramiento de zaguanes de entrada al edificio, formada por hojas fijas y practicables, gama media, con rotura de puente térmico, con clasificación a la permeabilidad al aire según UNE-EN 12207, a la estanqueidad al agua según UNE-EN 12208 y a la resistencia a la carga del viento según UNE-EN 12210, marca de calidad QUALICOAT. Incluso herrajes de colgar, cerradura, manivela y abrepuertas, juntas de acristalamiento de EPDM, tornillería de acero inoxidable, elementos de estanqueidad y accesorios.</t>
  </si>
  <si>
    <t xml:space="preserve">mt22www050a</t>
  </si>
  <si>
    <t xml:space="preserve">Ud</t>
  </si>
  <si>
    <t xml:space="preserve">Cartucho de 300 ml de silicona neutra oxímica, de elasticidad permanente y curado rápido, color blanco, rango de temperatura de trabajo de -60 a 150°C, con resistencia a los rayos UV, dureza Shore A aproximada de 22, según UNE-EN ISO 868 y elongación a rotura &gt;= 800%, según UNE-EN ISO 8339.</t>
  </si>
  <si>
    <t xml:space="preserve">Subtotal materiales:</t>
  </si>
  <si>
    <t xml:space="preserve">Mano de obra</t>
  </si>
  <si>
    <t xml:space="preserve">mo018</t>
  </si>
  <si>
    <t xml:space="preserve">h</t>
  </si>
  <si>
    <t xml:space="preserve">Oficial 1ª cerrajero.</t>
  </si>
  <si>
    <t xml:space="preserve">mo059</t>
  </si>
  <si>
    <t xml:space="preserve">h</t>
  </si>
  <si>
    <t xml:space="preserve">Ayudante cerrajero.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</si>
  <si>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</si>
  <si>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</si>
  <si>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</si>
  <si>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</si>
  <si>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36,34€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</si>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</sst>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72.42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2.35</v>
      </c>
      <c r="F10" s="12">
        <v>2.78</v>
      </c>
      <c r="G10" s="12">
        <f ca="1">ROUND(INDIRECT(ADDRESS(ROW()+(0), COLUMN()+(-2), 1))*INDIRECT(ADDRESS(ROW()+(0), COLUMN()+(-1), 1)), 2)</f>
        <v>6.53</v>
      </c>
    </row>
    <row r="11" spans="1:7" ht="76.50" thickBot="1" customHeight="1">
      <c r="A11" s="1" t="s">
        <v>15</v>
      </c>
      <c r="B11" s="1"/>
      <c r="C11" s="10" t="s">
        <v>16</v>
      </c>
      <c r="D11" s="1" t="s">
        <v>17</v>
      </c>
      <c r="E11" s="11">
        <v>1.02</v>
      </c>
      <c r="F11" s="12">
        <v>301.89</v>
      </c>
      <c r="G11" s="12">
        <f ca="1">ROUND(INDIRECT(ADDRESS(ROW()+(0), COLUMN()+(-2), 1))*INDIRECT(ADDRESS(ROW()+(0), COLUMN()+(-1), 1)), 2)</f>
        <v>307.93</v>
      </c>
    </row>
    <row r="12" spans="1:7" ht="45.00" thickBot="1" customHeight="1">
      <c r="A12" s="1" t="s">
        <v>18</v>
      </c>
      <c r="B12" s="1"/>
      <c r="C12" s="10" t="s">
        <v>19</v>
      </c>
      <c r="D12" s="1" t="s">
        <v>20</v>
      </c>
      <c r="E12" s="13">
        <v>0.448</v>
      </c>
      <c r="F12" s="14">
        <v>4.73</v>
      </c>
      <c r="G12" s="14">
        <f ca="1">ROUND(INDIRECT(ADDRESS(ROW()+(0), COLUMN()+(-2), 1))*INDIRECT(ADDRESS(ROW()+(0), COLUMN()+(-1), 1)), 2)</f>
        <v>2.12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316.58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0.171</v>
      </c>
      <c r="F15" s="12">
        <v>22.82</v>
      </c>
      <c r="G15" s="12">
        <f ca="1">ROUND(INDIRECT(ADDRESS(ROW()+(0), COLUMN()+(-2), 1))*INDIRECT(ADDRESS(ROW()+(0), COLUMN()+(-1), 1)), 2)</f>
        <v>3.9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0.155</v>
      </c>
      <c r="F16" s="14">
        <v>21.84</v>
      </c>
      <c r="G16" s="14">
        <f ca="1">ROUND(INDIRECT(ADDRESS(ROW()+(0), COLUMN()+(-2), 1))*INDIRECT(ADDRESS(ROW()+(0), COLUMN()+(-1), 1)), 2)</f>
        <v>3.39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1))), 2)</f>
        <v>7.29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1)),INDIRECT(ADDRESS(ROW()+(-6), COLUMN()+(1), 1))), 2)</f>
        <v>323.87</v>
      </c>
      <c r="G19" s="14">
        <f ca="1">ROUND(INDIRECT(ADDRESS(ROW()+(0), COLUMN()+(-2), 1))*INDIRECT(ADDRESS(ROW()+(0), COLUMN()+(-1), 1))/100, 2)</f>
        <v>6.48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1)),INDIRECT(ADDRESS(ROW()+(-7), COLUMN()+(0), 1))), 2)</f>
        <v>330.35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