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<sst xmlns="http://schemas.openxmlformats.org/spreadsheetml/2006/main" count="47" uniqueCount="47">
  <si>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</si>
  <si>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LEA037</t>
  </si>
  <si>
    <t xml:space="preserve">Ud</t>
  </si>
  <si>
    <t xml:space="preserve">Block de puerta exterior de entrada a vivienda, vidriera, de acero galvanizado, con franjas verticales, "PUERTAS THT".</t>
  </si>
  <si>
    <r>
      <rPr>
        <sz val="8.25"/>
        <color rgb="FF000000"/>
        <rFont val="Arial"/>
        <family val="2"/>
      </rPr>
      <t xml:space="preserve">Block de puerta exterior de entrada a vivienda, vidriera, de una hoja, con franjas verticales fresadas, serie Saga 100 Cristal, modelo M 1110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sin premarco. Incluso patillas de anclaje para la fijación del marco al paramento, tapajuntas "PUERTAS THT" de 45 mm de anchura, acabado lacado color blanco y tapeta "PUERTAS THT"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</si>
  <si>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</si>
  <si>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</si>
  <si>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</si>
  <si>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</si>
  <si>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</si>
  <si>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</si>
  <si>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</si>
  <si>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mt26pet240eafb</t>
  </si>
  <si>
    <t xml:space="preserve">Ud</t>
  </si>
  <si>
    <t xml:space="preserve">Block de puerta exterior de entrada a vivienda, vidriera, de una hoja, con franjas verticales fresadas, serie Saga 100 Cristal, modelo M 1110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</si>
  <si>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mt26pet135s</t>
  </si>
  <si>
    <t xml:space="preserve">m</t>
  </si>
  <si>
    <t xml:space="preserve">Tapeta "PUERTAS THT" de 40 mm de anchura, acabado lacado color blanco.</t>
  </si>
  <si>
    <t xml:space="preserve">mt26pet130g</t>
  </si>
  <si>
    <t xml:space="preserve">m</t>
  </si>
  <si>
    <t xml:space="preserve">Tapajuntas "PUERTAS THT"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</si>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</sst>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727</v>
      </c>
      <c r="I10" s="12">
        <f ca="1">ROUND(INDIRECT(ADDRESS(ROW()+(0), COLUMN()+(-3), 1))*INDIRECT(ADDRESS(ROW()+(0), COLUMN()+(-1), 1)), 2)</f>
        <v>727</v>
      </c>
      <c r="J10" s="12"/>
    </row>
    <row r="11" spans="1:10" ht="13.50" thickBot="1" customHeight="1">
      <c r="A11" s="1" t="s">
        <v>15</v>
      </c>
      <c r="B11" s="1"/>
      <c r="C11" s="10" t="s">
        <v>16</v>
      </c>
      <c r="D11" s="1" t="s">
        <v>17</v>
      </c>
      <c r="E11" s="1"/>
      <c r="F11" s="11">
        <v>4.8</v>
      </c>
      <c r="G11" s="11"/>
      <c r="H11" s="12">
        <v>25.51</v>
      </c>
      <c r="I11" s="12">
        <f ca="1">ROUND(INDIRECT(ADDRESS(ROW()+(0), COLUMN()+(-3), 1))*INDIRECT(ADDRESS(ROW()+(0), COLUMN()+(-1), 1)), 2)</f>
        <v>122.45</v>
      </c>
      <c r="J11" s="12"/>
    </row>
    <row r="12" spans="1:10" ht="13.50" thickBot="1" customHeight="1">
      <c r="A12" s="1" t="s">
        <v>18</v>
      </c>
      <c r="B12" s="1"/>
      <c r="C12" s="10" t="s">
        <v>19</v>
      </c>
      <c r="D12" s="1" t="s">
        <v>20</v>
      </c>
      <c r="E12" s="1"/>
      <c r="F12" s="11">
        <v>4.8</v>
      </c>
      <c r="G12" s="11"/>
      <c r="H12" s="12">
        <v>24.53</v>
      </c>
      <c r="I12" s="12">
        <f ca="1">ROUND(INDIRECT(ADDRESS(ROW()+(0), COLUMN()+(-3), 1))*INDIRECT(ADDRESS(ROW()+(0), COLUMN()+(-1), 1)), 2)</f>
        <v>117.74</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968.03</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1.144</v>
      </c>
      <c r="G16" s="11"/>
      <c r="H16" s="12">
        <v>22.82</v>
      </c>
      <c r="I16" s="12">
        <f ca="1">ROUND(INDIRECT(ADDRESS(ROW()+(0), COLUMN()+(-3), 1))*INDIRECT(ADDRESS(ROW()+(0), COLUMN()+(-1), 1)), 2)</f>
        <v>26.11</v>
      </c>
      <c r="J16" s="12"/>
    </row>
    <row r="17" spans="1:10" ht="13.50" thickBot="1" customHeight="1">
      <c r="A17" s="1" t="s">
        <v>29</v>
      </c>
      <c r="B17" s="1"/>
      <c r="C17" s="10" t="s">
        <v>30</v>
      </c>
      <c r="D17" s="1" t="s">
        <v>31</v>
      </c>
      <c r="E17" s="1"/>
      <c r="F17" s="13">
        <v>0.945</v>
      </c>
      <c r="G17" s="13"/>
      <c r="H17" s="14">
        <v>21.84</v>
      </c>
      <c r="I17" s="14">
        <f ca="1">ROUND(INDIRECT(ADDRESS(ROW()+(0), COLUMN()+(-3), 1))*INDIRECT(ADDRESS(ROW()+(0), COLUMN()+(-1), 1)), 2)</f>
        <v>20.64</v>
      </c>
      <c r="J17" s="14"/>
    </row>
    <row r="18" spans="1:10" ht="13.50" thickBot="1" customHeight="1">
      <c r="A18" s="15"/>
      <c r="B18" s="15"/>
      <c r="C18" s="15"/>
      <c r="D18" s="15"/>
      <c r="E18" s="15"/>
      <c r="F18" s="9" t="s">
        <v>32</v>
      </c>
      <c r="G18" s="9"/>
      <c r="H18" s="9"/>
      <c r="I18" s="17">
        <f ca="1">ROUND(SUM(INDIRECT(ADDRESS(ROW()+(-1), COLUMN()+(0), 1)),INDIRECT(ADDRESS(ROW()+(-2), COLUMN()+(0), 1))), 2)</f>
        <v>46.75</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1014.78</v>
      </c>
      <c r="I20" s="14">
        <f ca="1">ROUND(INDIRECT(ADDRESS(ROW()+(0), COLUMN()+(-3), 1))*INDIRECT(ADDRESS(ROW()+(0), COLUMN()+(-1), 1))/100, 2)</f>
        <v>20.3</v>
      </c>
      <c r="J20" s="14"/>
    </row>
    <row r="21" spans="1:10" ht="13.50" thickBot="1" customHeight="1">
      <c r="A21" s="8"/>
      <c r="B21" s="8"/>
      <c r="C21" s="8"/>
      <c r="D21" s="8"/>
      <c r="E21" s="8"/>
      <c r="F21" s="21" t="s">
        <v>36</v>
      </c>
      <c r="G21" s="21"/>
      <c r="H21" s="21"/>
      <c r="I21" s="22">
        <f ca="1">ROUND(SUM(INDIRECT(ADDRESS(ROW()+(-1), COLUMN()+(0), 1)),INDIRECT(ADDRESS(ROW()+(-3), COLUMN()+(0), 1)),INDIRECT(ADDRESS(ROW()+(-7), COLUMN()+(0), 1))), 2)</f>
        <v>1035.08</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1.4102e+007</v>
      </c>
      <c r="F25" s="25"/>
      <c r="G25" s="25">
        <v>1.4102e+007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