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<sst xmlns="http://schemas.openxmlformats.org/spreadsheetml/2006/main" count="44" uniqueCount="44">
  <si>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</si>
  <si>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LUM010</t>
  </si>
  <si>
    <t xml:space="preserve">Ud</t>
  </si>
  <si>
    <t xml:space="preserve">Block de puerta acústica, de madera.</t>
  </si>
  <si>
    <r>
      <rPr>
        <sz val="8.25"/>
        <color rgb="FF000000"/>
        <rFont val="Arial"/>
        <family val="2"/>
      </rPr>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sobre precerco de pino país de 90x35 mm. Incluso espuma de poliuretano para relleno de la holgura entre premarco y block de puerta. El precio no incluye el recibido en obra del precerco con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</si>
  <si>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</si>
  <si>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</si>
  <si>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</si>
  <si>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</si>
  <si>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</si>
  <si>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</si>
  <si>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</si>
  <si>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mt22aap011ja</t>
  </si>
  <si>
    <t xml:space="preserve">Ud</t>
  </si>
  <si>
    <t xml:space="preserve">Precerco de madera de pino, 90x35 mm, para puerta de una hoja, con elementos de fijación.</t>
  </si>
  <si>
    <t xml:space="preserve">mt22bac010aa</t>
  </si>
  <si>
    <t xml:space="preserve">Ud</t>
  </si>
  <si>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con tapajuntas, pernios, manilla y cerradura de acero inoxidable, juntas acústicas perimetrales de goma, burlete de guillotina inferior, accesorios y herrajes de colgar.</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</si>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</sst>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1</v>
      </c>
      <c r="H10" s="11"/>
      <c r="I10" s="12">
        <v>17.39</v>
      </c>
      <c r="J10" s="12">
        <f ca="1">ROUND(INDIRECT(ADDRESS(ROW()+(0), COLUMN()+(-3), 1))*INDIRECT(ADDRESS(ROW()+(0), COLUMN()+(-1), 1)), 2)</f>
        <v>17.39</v>
      </c>
      <c r="K10" s="12"/>
    </row>
    <row r="11" spans="1:11" ht="87.00" thickBot="1" customHeight="1">
      <c r="A11" s="1" t="s">
        <v>15</v>
      </c>
      <c r="B11" s="1"/>
      <c r="C11" s="10" t="s">
        <v>16</v>
      </c>
      <c r="D11" s="10"/>
      <c r="E11" s="1" t="s">
        <v>17</v>
      </c>
      <c r="F11" s="1"/>
      <c r="G11" s="11">
        <v>1</v>
      </c>
      <c r="H11" s="11"/>
      <c r="I11" s="12">
        <v>465.08</v>
      </c>
      <c r="J11" s="12">
        <f ca="1">ROUND(INDIRECT(ADDRESS(ROW()+(0), COLUMN()+(-3), 1))*INDIRECT(ADDRESS(ROW()+(0), COLUMN()+(-1), 1)), 2)</f>
        <v>465.08</v>
      </c>
      <c r="K11" s="12"/>
    </row>
    <row r="12" spans="1:11" ht="45.00" thickBot="1" customHeight="1">
      <c r="A12" s="1" t="s">
        <v>18</v>
      </c>
      <c r="B12" s="1"/>
      <c r="C12" s="10" t="s">
        <v>19</v>
      </c>
      <c r="D12" s="10"/>
      <c r="E12" s="1" t="s">
        <v>20</v>
      </c>
      <c r="F12" s="1"/>
      <c r="G12" s="13">
        <v>0.1</v>
      </c>
      <c r="H12" s="13"/>
      <c r="I12" s="14">
        <v>8.37</v>
      </c>
      <c r="J12" s="14">
        <f ca="1">ROUND(INDIRECT(ADDRESS(ROW()+(0), COLUMN()+(-3), 1))*INDIRECT(ADDRESS(ROW()+(0), COLUMN()+(-1), 1)), 2)</f>
        <v>0.84</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483.31</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1.144</v>
      </c>
      <c r="H15" s="11"/>
      <c r="I15" s="12">
        <v>22.86</v>
      </c>
      <c r="J15" s="12">
        <f ca="1">ROUND(INDIRECT(ADDRESS(ROW()+(0), COLUMN()+(-3), 1))*INDIRECT(ADDRESS(ROW()+(0), COLUMN()+(-1), 1)), 2)</f>
        <v>26.15</v>
      </c>
      <c r="K15" s="12"/>
    </row>
    <row r="16" spans="1:11" ht="13.50" thickBot="1" customHeight="1">
      <c r="A16" s="1" t="s">
        <v>26</v>
      </c>
      <c r="B16" s="1"/>
      <c r="C16" s="10" t="s">
        <v>27</v>
      </c>
      <c r="D16" s="10"/>
      <c r="E16" s="1" t="s">
        <v>28</v>
      </c>
      <c r="F16" s="1"/>
      <c r="G16" s="13">
        <v>0.945</v>
      </c>
      <c r="H16" s="13"/>
      <c r="I16" s="14">
        <v>21.9</v>
      </c>
      <c r="J16" s="14">
        <f ca="1">ROUND(INDIRECT(ADDRESS(ROW()+(0), COLUMN()+(-3), 1))*INDIRECT(ADDRESS(ROW()+(0), COLUMN()+(-1), 1)), 2)</f>
        <v>20.7</v>
      </c>
      <c r="K16" s="14"/>
    </row>
    <row r="17" spans="1:11" ht="13.50" thickBot="1" customHeight="1">
      <c r="A17" s="15"/>
      <c r="B17" s="15"/>
      <c r="C17" s="15"/>
      <c r="D17" s="15"/>
      <c r="E17" s="15"/>
      <c r="F17" s="15"/>
      <c r="G17" s="9" t="s">
        <v>29</v>
      </c>
      <c r="H17" s="9"/>
      <c r="I17" s="9"/>
      <c r="J17" s="17">
        <f ca="1">ROUND(SUM(INDIRECT(ADDRESS(ROW()+(-1), COLUMN()+(0), 1)),INDIRECT(ADDRESS(ROW()+(-2), COLUMN()+(0), 1))), 2)</f>
        <v>46.85</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530.16</v>
      </c>
      <c r="J19" s="14">
        <f ca="1">ROUND(INDIRECT(ADDRESS(ROW()+(0), COLUMN()+(-3), 1))*INDIRECT(ADDRESS(ROW()+(0), COLUMN()+(-1), 1))/100, 2)</f>
        <v>10.6</v>
      </c>
      <c r="K19" s="14"/>
    </row>
    <row r="20" spans="1:11" ht="13.50" thickBot="1" customHeight="1">
      <c r="A20" s="8"/>
      <c r="B20" s="8"/>
      <c r="C20" s="8"/>
      <c r="D20" s="8"/>
      <c r="E20" s="8"/>
      <c r="F20" s="8"/>
      <c r="G20" s="21" t="s">
        <v>33</v>
      </c>
      <c r="H20" s="21"/>
      <c r="I20" s="21"/>
      <c r="J20" s="22">
        <f ca="1">ROUND(SUM(INDIRECT(ADDRESS(ROW()+(-1), COLUMN()+(0), 1)),INDIRECT(ADDRESS(ROW()+(-3), COLUMN()+(0), 1)),INDIRECT(ADDRESS(ROW()+(-7), COLUMN()+(0), 1))), 2)</f>
        <v>540.76</v>
      </c>
      <c r="K20" s="22"/>
    </row>
    <row r="23" spans="1:11" ht="13.50" thickBot="1" customHeight="1">
      <c r="A23" s="23" t="s">
        <v>34</v>
      </c>
      <c r="B23" s="23"/>
      <c r="C23" s="23"/>
      <c r="D23" s="23"/>
      <c r="E23" s="23"/>
      <c r="F23" s="23" t="s">
        <v>35</v>
      </c>
      <c r="G23" s="23"/>
      <c r="H23" s="23" t="s">
        <v>36</v>
      </c>
      <c r="I23" s="23"/>
      <c r="J23" s="23"/>
      <c r="K23" s="23" t="s">
        <v>37</v>
      </c>
    </row>
    <row r="24" spans="1:11" ht="13.50" thickBot="1" customHeight="1">
      <c r="A24" s="24" t="s">
        <v>38</v>
      </c>
      <c r="B24" s="24"/>
      <c r="C24" s="24"/>
      <c r="D24" s="24"/>
      <c r="E24" s="24"/>
      <c r="F24" s="25">
        <v>1.4102e+007</v>
      </c>
      <c r="G24" s="25"/>
      <c r="H24" s="25">
        <v>1.4102e+007</v>
      </c>
      <c r="I24" s="25"/>
      <c r="J24" s="25"/>
      <c r="K24" s="25" t="s">
        <v>39</v>
      </c>
    </row>
    <row r="25" spans="1:11" ht="24.00" thickBot="1" customHeight="1">
      <c r="A25" s="26" t="s">
        <v>40</v>
      </c>
      <c r="B25" s="26"/>
      <c r="C25" s="26"/>
      <c r="D25" s="26"/>
      <c r="E25" s="26"/>
      <c r="F25" s="27"/>
      <c r="G25" s="27"/>
      <c r="H25" s="27"/>
      <c r="I25" s="27"/>
      <c r="J25" s="27"/>
      <c r="K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77">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B20"/>
    <mergeCell ref="C20:D20"/>
    <mergeCell ref="E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