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<sst xmlns="http://schemas.openxmlformats.org/spreadsheetml/2006/main" count="42" uniqueCount="42">
  <si>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</si>
  <si>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</si>
  <si>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</si>
  <si>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</si>
  <si>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mineral hidrófobo, imputrescible, revestido por una de sus caras con una lámina de aluminio adherida con resina orgánica, de 30 mm de espesor, según UNE-EN 13162, resistencia térmica 0,85 m²K/W, conductividad térmica 0,035 W/(mK). Colocación en obra: a tope, con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</si>
  <si>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</si>
  <si>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</si>
  <si>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</si>
  <si>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</si>
  <si>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</si>
  <si>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</si>
  <si>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</si>
  <si>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mt16lva080a</t>
  </si>
  <si>
    <t xml:space="preserve">m²</t>
  </si>
  <si>
    <t xml:space="preserve">Panel de lana mineral hidrófobo, imputrescible, revestido por una de sus caras con una lámina de aluminio adherida con resina orgánica, de 30 mm de espesor, según UNE-EN 13162, resistencia térmica 0,85 m²K/W, conductividad térmica 0,035 W/(mK), Euroclase A1 de reacción al fuego según UNE-EN 13501-1, capacidad de absorción de agua a corto plazo &lt;=1 kg/m² y factor de resistencia a la difusión del vapor de agua 1, con código de designación MW-EN 13162-T5-DS(TH)-WS-WL(P), de aplicación como aislante térmico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</si>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</sst>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1.05</v>
      </c>
      <c r="H10" s="11"/>
      <c r="I10" s="12">
        <v>20.94</v>
      </c>
      <c r="J10" s="12">
        <f ca="1">ROUND(INDIRECT(ADDRESS(ROW()+(0), COLUMN()+(-3), 1))*INDIRECT(ADDRESS(ROW()+(0), COLUMN()+(-1), 1)), 2)</f>
        <v>21.99</v>
      </c>
    </row>
    <row r="11" spans="1:10" ht="24.00" thickBot="1" customHeight="1">
      <c r="A11" s="1" t="s">
        <v>15</v>
      </c>
      <c r="B11" s="1"/>
      <c r="C11" s="10" t="s">
        <v>16</v>
      </c>
      <c r="D11" s="10"/>
      <c r="E11" s="1" t="s">
        <v>17</v>
      </c>
      <c r="F11" s="1"/>
      <c r="G11" s="13">
        <v>6.667</v>
      </c>
      <c r="H11" s="13"/>
      <c r="I11" s="14">
        <v>0.13</v>
      </c>
      <c r="J11" s="14">
        <f ca="1">ROUND(INDIRECT(ADDRESS(ROW()+(0), COLUMN()+(-3), 1))*INDIRECT(ADDRESS(ROW()+(0), COLUMN()+(-1), 1)), 2)</f>
        <v>0.87</v>
      </c>
    </row>
    <row r="12" spans="1:10" ht="13.50" thickBot="1" customHeight="1">
      <c r="A12" s="15"/>
      <c r="B12" s="15"/>
      <c r="C12" s="15"/>
      <c r="D12" s="15"/>
      <c r="E12" s="15"/>
      <c r="F12" s="15"/>
      <c r="G12" s="9" t="s">
        <v>18</v>
      </c>
      <c r="H12" s="9"/>
      <c r="I12" s="9"/>
      <c r="J12" s="17">
        <f ca="1">ROUND(SUM(INDIRECT(ADDRESS(ROW()+(-1), COLUMN()+(0), 1)),INDIRECT(ADDRESS(ROW()+(-2), COLUMN()+(0), 1))), 2)</f>
        <v>22.86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23.16</v>
      </c>
      <c r="J14" s="12">
        <f ca="1">ROUND(INDIRECT(ADDRESS(ROW()+(0), COLUMN()+(-3), 1))*INDIRECT(ADDRESS(ROW()+(0), COLUMN()+(-1), 1)), 2)</f>
        <v>2.32</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27.36</v>
      </c>
      <c r="J18" s="14">
        <f ca="1">ROUND(INDIRECT(ADDRESS(ROW()+(0), COLUMN()+(-3), 1))*INDIRECT(ADDRESS(ROW()+(0), COLUMN()+(-1), 1))/100, 2)</f>
        <v>0.55</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27.91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