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<sst xmlns="http://schemas.openxmlformats.org/spreadsheetml/2006/main" count="42" uniqueCount="42">
  <si>
    <t xml:space="preserve"/>
  </si>
  <si>
    <t xml:space="preserve">NBD030</t>
  </si>
  <si>
    <t xml:space="preserve">m²</t>
  </si>
  <si>
    <t xml:space="preserve">Aislamiento acústico a ruido aéreo bajo forjado, con lanas minerales.</t>
  </si>
  <si>
    <r>
      <rPr>
        <sz val="8.25"/>
        <color rgb="FF000000"/>
        <rFont val="Arial"/>
        <family val="2"/>
      </rPr>
      <t xml:space="preserve">Aislamiento acústico a ruido aéreo bajo forjado, formado por panel semirrígido de lana de roca, de 40 mm de espesor, revestido por una de sus caras con un velo mineral negro, resistencia térmica 0,93 m²K/W, conductividad térmica 0,043 W/(mK), densidad 40 kg/m³, calor específico 840 J/kgK, coeficiente de absorción acústica medio 0,75 para una frecuencia de 500 Hz y factor de resistencia a la difusión del vapor de agua 1,3, y con fijaciones mecánicas.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</si>
  <si>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</si>
  <si>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</si>
  <si>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</si>
  <si>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</si>
  <si>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</si>
  <si>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</si>
  <si>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</si>
  <si>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mt16lri060ee</t>
  </si>
  <si>
    <t xml:space="preserve">m²</t>
  </si>
  <si>
    <t xml:space="preserve">Panel semirrígido de lana de roca, según UNE-EN 13162, revestido por una de sus caras con un velo mineral negro, de 40 mm de espesor, conductividad térmica 0,043 W/(mK), densidad 40 kg/m³, coeficiente de absorción acústica medio 0,75 para una frecuencia de 500 Hz y Euroclase A1 de reacción al fuego según UNE-EN 13501-1.</t>
  </si>
  <si>
    <t xml:space="preserve">mt16aaa020ec</t>
  </si>
  <si>
    <t xml:space="preserve">Ud</t>
  </si>
  <si>
    <t xml:space="preserve">Fijación mecánica para paneles aislantes de lana de roca, colocados directamente sobre la superficie soporte.</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</si>
  <si>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</si>
  <si>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</si>
  <si>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</si>
  <si>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</si>
  <si>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</si>
  <si>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</si>
  <si>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</si>
  <si>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</si>
  <si>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</si>
  <si>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</si>
  <si>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</si>
  <si>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</si>
  <si>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2,48€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</si>
  <si>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</si>
  <si>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</si>
  <si>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</si>
  <si>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</si>
  <si>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</si>
  <si>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</si>
  <si>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</si>
  <si>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Productos aislantes térmicos para aplicaciones en la edificación.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</si>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</sst>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6.80" customWidth="1"/>
    <col min="5" max="5" width="71.23"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
      <c r="G10" s="11">
        <v>1.05</v>
      </c>
      <c r="H10" s="11"/>
      <c r="I10" s="12">
        <v>12.42</v>
      </c>
      <c r="J10" s="12">
        <f ca="1">ROUND(INDIRECT(ADDRESS(ROW()+(0), COLUMN()+(-3), 1))*INDIRECT(ADDRESS(ROW()+(0), COLUMN()+(-1), 1)), 2)</f>
        <v>13.04</v>
      </c>
    </row>
    <row r="11" spans="1:10" ht="24.00" thickBot="1" customHeight="1">
      <c r="A11" s="1" t="s">
        <v>15</v>
      </c>
      <c r="B11" s="1"/>
      <c r="C11" s="10" t="s">
        <v>16</v>
      </c>
      <c r="D11" s="10"/>
      <c r="E11" s="1" t="s">
        <v>17</v>
      </c>
      <c r="F11" s="1"/>
      <c r="G11" s="13">
        <v>3</v>
      </c>
      <c r="H11" s="13"/>
      <c r="I11" s="14">
        <v>0.14</v>
      </c>
      <c r="J11" s="14">
        <f ca="1">ROUND(INDIRECT(ADDRESS(ROW()+(0), COLUMN()+(-3), 1))*INDIRECT(ADDRESS(ROW()+(0), COLUMN()+(-1), 1)), 2)</f>
        <v>0.42</v>
      </c>
    </row>
    <row r="12" spans="1:10" ht="13.50" thickBot="1" customHeight="1">
      <c r="A12" s="15"/>
      <c r="B12" s="15"/>
      <c r="C12" s="15"/>
      <c r="D12" s="15"/>
      <c r="E12" s="15"/>
      <c r="F12" s="15"/>
      <c r="G12" s="9" t="s">
        <v>18</v>
      </c>
      <c r="H12" s="9"/>
      <c r="I12" s="9"/>
      <c r="J12" s="17">
        <f ca="1">ROUND(SUM(INDIRECT(ADDRESS(ROW()+(-1), COLUMN()+(0), 1)),INDIRECT(ADDRESS(ROW()+(-2), COLUMN()+(0), 1))), 2)</f>
        <v>13.46</v>
      </c>
    </row>
    <row r="13" spans="1:10" ht="13.50" thickBot="1" customHeight="1">
      <c r="A13" s="15">
        <v>2</v>
      </c>
      <c r="B13" s="15"/>
      <c r="C13" s="15"/>
      <c r="D13" s="15"/>
      <c r="E13" s="18" t="s">
        <v>19</v>
      </c>
      <c r="F13" s="18"/>
      <c r="G13" s="18"/>
      <c r="H13" s="18"/>
      <c r="I13" s="15"/>
      <c r="J13" s="15"/>
    </row>
    <row r="14" spans="1:10" ht="13.50" thickBot="1" customHeight="1">
      <c r="A14" s="1" t="s">
        <v>20</v>
      </c>
      <c r="B14" s="1"/>
      <c r="C14" s="10" t="s">
        <v>21</v>
      </c>
      <c r="D14" s="10"/>
      <c r="E14" s="1" t="s">
        <v>22</v>
      </c>
      <c r="F14" s="1"/>
      <c r="G14" s="11">
        <v>0.119</v>
      </c>
      <c r="H14" s="11"/>
      <c r="I14" s="12">
        <v>23.16</v>
      </c>
      <c r="J14" s="12">
        <f ca="1">ROUND(INDIRECT(ADDRESS(ROW()+(0), COLUMN()+(-3), 1))*INDIRECT(ADDRESS(ROW()+(0), COLUMN()+(-1), 1)), 2)</f>
        <v>2.76</v>
      </c>
    </row>
    <row r="15" spans="1:10" ht="13.50" thickBot="1" customHeight="1">
      <c r="A15" s="1" t="s">
        <v>23</v>
      </c>
      <c r="B15" s="1"/>
      <c r="C15" s="10" t="s">
        <v>24</v>
      </c>
      <c r="D15" s="10"/>
      <c r="E15" s="1" t="s">
        <v>25</v>
      </c>
      <c r="F15" s="1"/>
      <c r="G15" s="13">
        <v>0.119</v>
      </c>
      <c r="H15" s="13"/>
      <c r="I15" s="14">
        <v>21.78</v>
      </c>
      <c r="J15" s="14">
        <f ca="1">ROUND(INDIRECT(ADDRESS(ROW()+(0), COLUMN()+(-3), 1))*INDIRECT(ADDRESS(ROW()+(0), COLUMN()+(-1), 1)), 2)</f>
        <v>2.59</v>
      </c>
    </row>
    <row r="16" spans="1:10" ht="13.50" thickBot="1" customHeight="1">
      <c r="A16" s="15"/>
      <c r="B16" s="15"/>
      <c r="C16" s="15"/>
      <c r="D16" s="15"/>
      <c r="E16" s="15"/>
      <c r="F16" s="15"/>
      <c r="G16" s="9" t="s">
        <v>26</v>
      </c>
      <c r="H16" s="9"/>
      <c r="I16" s="9"/>
      <c r="J16" s="17">
        <f ca="1">ROUND(SUM(INDIRECT(ADDRESS(ROW()+(-1), COLUMN()+(0), 1)),INDIRECT(ADDRESS(ROW()+(-2), COLUMN()+(0), 1))), 2)</f>
        <v>5.35</v>
      </c>
    </row>
    <row r="17" spans="1:10" ht="13.50" thickBot="1" customHeight="1">
      <c r="A17" s="15">
        <v>3</v>
      </c>
      <c r="B17" s="15"/>
      <c r="C17" s="15"/>
      <c r="D17" s="15"/>
      <c r="E17" s="18" t="s">
        <v>27</v>
      </c>
      <c r="F17" s="18"/>
      <c r="G17" s="18"/>
      <c r="H17" s="18"/>
      <c r="I17" s="15"/>
      <c r="J17" s="15"/>
    </row>
    <row r="18" spans="1:10" ht="13.50" thickBot="1" customHeight="1">
      <c r="A18" s="19"/>
      <c r="B18" s="19"/>
      <c r="C18" s="20" t="s">
        <v>28</v>
      </c>
      <c r="D18" s="20"/>
      <c r="E18" s="19" t="s">
        <v>29</v>
      </c>
      <c r="F18" s="19"/>
      <c r="G18" s="13">
        <v>2</v>
      </c>
      <c r="H18" s="13"/>
      <c r="I18" s="14">
        <f ca="1">ROUND(SUM(INDIRECT(ADDRESS(ROW()+(-2), COLUMN()+(1), 1)),INDIRECT(ADDRESS(ROW()+(-6), COLUMN()+(1), 1))), 2)</f>
        <v>18.81</v>
      </c>
      <c r="J18" s="14">
        <f ca="1">ROUND(INDIRECT(ADDRESS(ROW()+(0), COLUMN()+(-3), 1))*INDIRECT(ADDRESS(ROW()+(0), COLUMN()+(-1), 1))/100, 2)</f>
        <v>0.38</v>
      </c>
    </row>
    <row r="19" spans="1:10" ht="13.50" thickBot="1" customHeight="1">
      <c r="A19" s="21" t="s">
        <v>30</v>
      </c>
      <c r="B19" s="21"/>
      <c r="C19" s="22"/>
      <c r="D19" s="22"/>
      <c r="E19" s="23"/>
      <c r="F19" s="23"/>
      <c r="G19" s="24" t="s">
        <v>31</v>
      </c>
      <c r="H19" s="24"/>
      <c r="I19" s="25"/>
      <c r="J19" s="26">
        <f ca="1">ROUND(SUM(INDIRECT(ADDRESS(ROW()+(-1), COLUMN()+(0), 1)),INDIRECT(ADDRESS(ROW()+(-3), COLUMN()+(0), 1)),INDIRECT(ADDRESS(ROW()+(-7), COLUMN()+(0), 1))), 2)</f>
        <v>19.19</v>
      </c>
    </row>
    <row r="22" spans="1:10" ht="13.50" thickBot="1" customHeight="1">
      <c r="A22" s="27" t="s">
        <v>32</v>
      </c>
      <c r="B22" s="27"/>
      <c r="C22" s="27"/>
      <c r="D22" s="27"/>
      <c r="E22" s="27"/>
      <c r="F22" s="27" t="s">
        <v>33</v>
      </c>
      <c r="G22" s="27"/>
      <c r="H22" s="27" t="s">
        <v>34</v>
      </c>
      <c r="I22" s="27"/>
      <c r="J22" s="27" t="s">
        <v>35</v>
      </c>
    </row>
    <row r="23" spans="1:10" ht="13.50" thickBot="1" customHeight="1">
      <c r="A23" s="28" t="s">
        <v>36</v>
      </c>
      <c r="B23" s="28"/>
      <c r="C23" s="28"/>
      <c r="D23" s="28"/>
      <c r="E23" s="28"/>
      <c r="F23" s="29">
        <v>1.07202e+006</v>
      </c>
      <c r="G23" s="29"/>
      <c r="H23" s="29">
        <v>1.07202e+006</v>
      </c>
      <c r="I23" s="29"/>
      <c r="J23" s="29" t="s">
        <v>37</v>
      </c>
    </row>
    <row r="24" spans="1:10" ht="24.00" thickBot="1" customHeight="1">
      <c r="A24" s="30" t="s">
        <v>38</v>
      </c>
      <c r="B24" s="30"/>
      <c r="C24" s="30"/>
      <c r="D24" s="30"/>
      <c r="E24" s="30"/>
      <c r="F24" s="31"/>
      <c r="G24" s="31"/>
      <c r="H24" s="31"/>
      <c r="I24" s="31"/>
      <c r="J24" s="31"/>
    </row>
    <row r="27" spans="1:1" ht="33.75" thickBot="1" customHeight="1">
      <c r="A27" s="1" t="s">
        <v>39</v>
      </c>
      <c r="B27" s="1"/>
      <c r="C27" s="1"/>
      <c r="D27" s="1"/>
      <c r="E27" s="1"/>
      <c r="F27" s="1"/>
      <c r="G27" s="1"/>
      <c r="H27" s="1"/>
      <c r="I27" s="1"/>
      <c r="J27" s="1"/>
    </row>
    <row r="28" spans="1:1" ht="33.75" thickBot="1" customHeight="1">
      <c r="A28" s="1" t="s">
        <v>40</v>
      </c>
      <c r="B28" s="1"/>
      <c r="C28" s="1"/>
      <c r="D28" s="1"/>
      <c r="E28" s="1"/>
      <c r="F28" s="1"/>
      <c r="G28" s="1"/>
      <c r="H28" s="1"/>
      <c r="I28" s="1"/>
      <c r="J28" s="1"/>
    </row>
    <row r="29" spans="1:1" ht="33.75" thickBot="1" customHeight="1">
      <c r="A29" s="1" t="s">
        <v>41</v>
      </c>
      <c r="B29" s="1"/>
      <c r="C29" s="1"/>
      <c r="D29" s="1"/>
      <c r="E29" s="1"/>
      <c r="F29" s="1"/>
      <c r="G29" s="1"/>
      <c r="H29" s="1"/>
      <c r="I29" s="1"/>
      <c r="J29" s="1"/>
    </row>
  </sheetData>
  <mergeCells count="58">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I12"/>
    <mergeCell ref="A13:B13"/>
    <mergeCell ref="C13:D13"/>
    <mergeCell ref="E13:H13"/>
    <mergeCell ref="A14:B14"/>
    <mergeCell ref="C14:D14"/>
    <mergeCell ref="E14:F14"/>
    <mergeCell ref="G14:H14"/>
    <mergeCell ref="A15:B15"/>
    <mergeCell ref="C15:D15"/>
    <mergeCell ref="E15:F15"/>
    <mergeCell ref="G15:H15"/>
    <mergeCell ref="A16:B16"/>
    <mergeCell ref="C16:D16"/>
    <mergeCell ref="E16:F16"/>
    <mergeCell ref="G16:I16"/>
    <mergeCell ref="A17:B17"/>
    <mergeCell ref="C17:D17"/>
    <mergeCell ref="E17:H17"/>
    <mergeCell ref="A18:B18"/>
    <mergeCell ref="C18:D18"/>
    <mergeCell ref="E18:F18"/>
    <mergeCell ref="G18:H18"/>
    <mergeCell ref="A19:F19"/>
    <mergeCell ref="G19:I19"/>
    <mergeCell ref="A22:E22"/>
    <mergeCell ref="F22:G22"/>
    <mergeCell ref="H22:I22"/>
    <mergeCell ref="A23:E23"/>
    <mergeCell ref="F23:G24"/>
    <mergeCell ref="H23:I24"/>
    <mergeCell ref="J23:J24"/>
    <mergeCell ref="A24:E24"/>
    <mergeCell ref="A27:J27"/>
    <mergeCell ref="A28:J28"/>
    <mergeCell ref="A29:J29"/>
  </mergeCells>
  <pageMargins left="0.147638" right="0.147638" top="0.206693" bottom="0.206693" header="0.0" footer="0.0"/>
  <pageSetup paperSize="9" orientation="portrait"/>
  <rowBreaks count="0" manualBreakCount="0">
    </rowBreaks>
</worksheet>
</file>