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<sst xmlns="http://schemas.openxmlformats.org/spreadsheetml/2006/main" count="42" uniqueCount="42">
  <si>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</si>
  <si>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NBD030</t>
  </si>
  <si>
    <t xml:space="preserve">m²</t>
  </si>
  <si>
    <t xml:space="preserve">Aislamiento acústico a ruido aéreo bajo forjado, con lanas minerales.</t>
  </si>
  <si>
    <r>
      <rPr>
        <sz val="8.25"/>
        <color rgb="FF000000"/>
        <rFont val="Arial"/>
        <family val="2"/>
      </rPr>
      <t xml:space="preserve">Aislamiento acústico a ruido aéreo bajo forjado, formado por panel semirrígido de lana de roca,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y con fijaciones mecánicas.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</si>
  <si>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</si>
  <si>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</si>
  <si>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</si>
  <si>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</si>
  <si>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</si>
  <si>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</si>
  <si>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</si>
  <si>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mt16lri060fe</t>
  </si>
  <si>
    <t xml:space="preserve">m²</t>
  </si>
  <si>
    <t xml:space="preserve">Panel semirrígido de lana de roca, según UNE-EN 13162, revestido por una de sus caras con un velo mineral negro, de 50 mm de espesor, conductividad térmica 0,043 W/(mK), densidad 40 kg/m³, coeficiente de absorción acústica medio 0,8 para una frecuencia de 500 Hz y Euroclase A1 de reacción al fuego según UNE-EN 13501-1.</t>
  </si>
  <si>
    <t xml:space="preserve">mt16aaa020ec</t>
  </si>
  <si>
    <t xml:space="preserve">Ud</t>
  </si>
  <si>
    <t xml:space="preserve">Fijación mecánica para paneles aislantes de lana de roca, colocados directamente sobre la superficie soporte.</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</si>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</sst>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14.84</v>
      </c>
      <c r="J10" s="12">
        <f ca="1">ROUND(INDIRECT(ADDRESS(ROW()+(0), COLUMN()+(-3), 1))*INDIRECT(ADDRESS(ROW()+(0), COLUMN()+(-1), 1)), 2)</f>
        <v>15.58</v>
      </c>
    </row>
    <row r="11" spans="1:10" ht="24.00" thickBot="1" customHeight="1">
      <c r="A11" s="1" t="s">
        <v>15</v>
      </c>
      <c r="B11" s="1"/>
      <c r="C11" s="10" t="s">
        <v>16</v>
      </c>
      <c r="D11" s="10"/>
      <c r="E11" s="1" t="s">
        <v>17</v>
      </c>
      <c r="F11" s="1"/>
      <c r="G11" s="13">
        <v>3</v>
      </c>
      <c r="H11" s="13"/>
      <c r="I11" s="14">
        <v>0.14</v>
      </c>
      <c r="J11" s="14">
        <f ca="1">ROUND(INDIRECT(ADDRESS(ROW()+(0), COLUMN()+(-3), 1))*INDIRECT(ADDRESS(ROW()+(0), COLUMN()+(-1), 1)), 2)</f>
        <v>0.42</v>
      </c>
    </row>
    <row r="12" spans="1:10" ht="13.50" thickBot="1" customHeight="1">
      <c r="A12" s="15"/>
      <c r="B12" s="15"/>
      <c r="C12" s="15"/>
      <c r="D12" s="15"/>
      <c r="E12" s="15"/>
      <c r="F12" s="15"/>
      <c r="G12" s="9" t="s">
        <v>18</v>
      </c>
      <c r="H12" s="9"/>
      <c r="I12" s="9"/>
      <c r="J12" s="17">
        <f ca="1">ROUND(SUM(INDIRECT(ADDRESS(ROW()+(-1), COLUMN()+(0), 1)),INDIRECT(ADDRESS(ROW()+(-2), COLUMN()+(0), 1))), 2)</f>
        <v>16</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0.119</v>
      </c>
      <c r="H14" s="11"/>
      <c r="I14" s="12">
        <v>23.16</v>
      </c>
      <c r="J14" s="12">
        <f ca="1">ROUND(INDIRECT(ADDRESS(ROW()+(0), COLUMN()+(-3), 1))*INDIRECT(ADDRESS(ROW()+(0), COLUMN()+(-1), 1)), 2)</f>
        <v>2.76</v>
      </c>
    </row>
    <row r="15" spans="1:10" ht="13.50" thickBot="1" customHeight="1">
      <c r="A15" s="1" t="s">
        <v>23</v>
      </c>
      <c r="B15" s="1"/>
      <c r="C15" s="10" t="s">
        <v>24</v>
      </c>
      <c r="D15" s="10"/>
      <c r="E15" s="1" t="s">
        <v>25</v>
      </c>
      <c r="F15" s="1"/>
      <c r="G15" s="13">
        <v>0.119</v>
      </c>
      <c r="H15" s="13"/>
      <c r="I15" s="14">
        <v>21.78</v>
      </c>
      <c r="J15" s="14">
        <f ca="1">ROUND(INDIRECT(ADDRESS(ROW()+(0), COLUMN()+(-3), 1))*INDIRECT(ADDRESS(ROW()+(0), COLUMN()+(-1), 1)), 2)</f>
        <v>2.59</v>
      </c>
    </row>
    <row r="16" spans="1:10" ht="13.50" thickBot="1" customHeight="1">
      <c r="A16" s="15"/>
      <c r="B16" s="15"/>
      <c r="C16" s="15"/>
      <c r="D16" s="15"/>
      <c r="E16" s="15"/>
      <c r="F16" s="15"/>
      <c r="G16" s="9" t="s">
        <v>26</v>
      </c>
      <c r="H16" s="9"/>
      <c r="I16" s="9"/>
      <c r="J16" s="17">
        <f ca="1">ROUND(SUM(INDIRECT(ADDRESS(ROW()+(-1), COLUMN()+(0), 1)),INDIRECT(ADDRESS(ROW()+(-2), COLUMN()+(0), 1))), 2)</f>
        <v>5.35</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21.35</v>
      </c>
      <c r="J18" s="14">
        <f ca="1">ROUND(INDIRECT(ADDRESS(ROW()+(0), COLUMN()+(-3), 1))*INDIRECT(ADDRESS(ROW()+(0), COLUMN()+(-1), 1))/100, 2)</f>
        <v>0.43</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21.78</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