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<sst xmlns="http://schemas.openxmlformats.org/spreadsheetml/2006/main" count="45" uniqueCount="45">
  <si>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</si>
  <si>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NDM110</t>
  </si>
  <si>
    <t xml:space="preserve">m</t>
  </si>
  <si>
    <t xml:space="preserve">Canaleta realizada "in situ" con mortero, en el fondo de cámara bufa, para la recogida del agua filtrada en los muros parcialmente estancos.</t>
  </si>
  <si>
    <r>
      <rPr>
        <sz val="8.25"/>
        <color rgb="FF000000"/>
        <rFont val="Arial"/>
        <family val="2"/>
      </rPr>
      <t xml:space="preserve">Canaleta a pie de muro, de 100 mm de anchura y 100 mm de altura, en el fondo de cámara bufa, realizada "in situ" mediante un recrecido en el plano de apoyo de la cámara, de mortero de cemento, industrial, con aditivo hidrófugo, M-15, acabado bruñido, con una pendiente mínima del 5%, una pendiente máxima del 14% y un sumidero de 110 mm de diámetro mínimo cada 25 m² de muro, para la recogida del agua filtrada en los muros parcialmente estancos, con grado mínimo de impermeabilidad 2, según DB HS 1 Protección frente a la humedad (CTE) y posterior evacuación hasta la red de saneamiento del edificio. Incluso revestimiento elástico, para impermeabilización de la canaleta. El precio no incluye el sumidero ni la red de evacuación.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</si>
  <si>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</si>
  <si>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</si>
  <si>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</si>
  <si>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</si>
  <si>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</si>
  <si>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</si>
  <si>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</si>
  <si>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</si>
  <si>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</si>
  <si>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</si>
  <si>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</si>
  <si>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</si>
  <si>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</si>
  <si>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mt28rco010d</t>
  </si>
  <si>
    <t xml:space="preserve">kg</t>
  </si>
  <si>
    <t xml:space="preserve">Revestimiento elástico, color rojo teja, a base de copolímeros acrílicos en dispersión acuosa, 1,35 g/cm³ de densidad y 110-130 poises de viscosidad Brookfield RVT a 20 °C, según UNE 53413 y UNE 53410.</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</si>
  <si>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</si>
  <si>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</si>
  <si>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</si>
  <si>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</si>
  <si>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</si>
  <si>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</si>
  <si>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</si>
  <si>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</si>
  <si>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</si>
  <si>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</si>
  <si>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</si>
  <si>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</si>
  <si>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0,99€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</si>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</sst>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70" customWidth="1"/>
    <col min="4" max="4" width="5.95" customWidth="1"/>
    <col min="5" max="5" width="72.08" customWidth="1"/>
    <col min="6" max="6" width="3.57" customWidth="1"/>
    <col min="7" max="7" width="9.35" customWidth="1"/>
    <col min="8" max="8" width="4.76" customWidth="1"/>
    <col min="9" max="9" width="9.86" customWidth="1"/>
    <col min="10" max="10" width="8.84"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0.006</v>
      </c>
      <c r="H10" s="11"/>
      <c r="I10" s="12">
        <v>1.5</v>
      </c>
      <c r="J10" s="12">
        <f ca="1">ROUND(INDIRECT(ADDRESS(ROW()+(0), COLUMN()+(-3), 1))*INDIRECT(ADDRESS(ROW()+(0), COLUMN()+(-1), 1)), 2)</f>
        <v>0.01</v>
      </c>
    </row>
    <row r="11" spans="1:10" ht="24.00" thickBot="1" customHeight="1">
      <c r="A11" s="1" t="s">
        <v>15</v>
      </c>
      <c r="B11" s="1"/>
      <c r="C11" s="10" t="s">
        <v>16</v>
      </c>
      <c r="D11" s="10"/>
      <c r="E11" s="1" t="s">
        <v>17</v>
      </c>
      <c r="F11" s="1"/>
      <c r="G11" s="11">
        <v>0.028</v>
      </c>
      <c r="H11" s="11"/>
      <c r="I11" s="12">
        <v>73.55</v>
      </c>
      <c r="J11" s="12">
        <f ca="1">ROUND(INDIRECT(ADDRESS(ROW()+(0), COLUMN()+(-3), 1))*INDIRECT(ADDRESS(ROW()+(0), COLUMN()+(-1), 1)), 2)</f>
        <v>2.06</v>
      </c>
    </row>
    <row r="12" spans="1:10" ht="34.50" thickBot="1" customHeight="1">
      <c r="A12" s="1" t="s">
        <v>18</v>
      </c>
      <c r="B12" s="1"/>
      <c r="C12" s="10" t="s">
        <v>19</v>
      </c>
      <c r="D12" s="10"/>
      <c r="E12" s="1" t="s">
        <v>20</v>
      </c>
      <c r="F12" s="1"/>
      <c r="G12" s="13">
        <v>1</v>
      </c>
      <c r="H12" s="13"/>
      <c r="I12" s="14">
        <v>4.3</v>
      </c>
      <c r="J12" s="14">
        <f ca="1">ROUND(INDIRECT(ADDRESS(ROW()+(0), COLUMN()+(-3), 1))*INDIRECT(ADDRESS(ROW()+(0), COLUMN()+(-1), 1)), 2)</f>
        <v>4.3</v>
      </c>
    </row>
    <row r="13" spans="1:10" ht="13.50" thickBot="1" customHeight="1">
      <c r="A13" s="15"/>
      <c r="B13" s="15"/>
      <c r="C13" s="15"/>
      <c r="D13" s="15"/>
      <c r="E13" s="15"/>
      <c r="F13" s="15"/>
      <c r="G13" s="9" t="s">
        <v>21</v>
      </c>
      <c r="H13" s="9"/>
      <c r="I13" s="9"/>
      <c r="J13" s="17">
        <f ca="1">ROUND(SUM(INDIRECT(ADDRESS(ROW()+(-1), COLUMN()+(0), 1)),INDIRECT(ADDRESS(ROW()+(-2), COLUMN()+(0), 1)),INDIRECT(ADDRESS(ROW()+(-3), COLUMN()+(0), 1))), 2)</f>
        <v>6.37</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0.299</v>
      </c>
      <c r="H15" s="11"/>
      <c r="I15" s="12">
        <v>22.53</v>
      </c>
      <c r="J15" s="12">
        <f ca="1">ROUND(INDIRECT(ADDRESS(ROW()+(0), COLUMN()+(-3), 1))*INDIRECT(ADDRESS(ROW()+(0), COLUMN()+(-1), 1)), 2)</f>
        <v>6.74</v>
      </c>
    </row>
    <row r="16" spans="1:10" ht="13.50" thickBot="1" customHeight="1">
      <c r="A16" s="1" t="s">
        <v>26</v>
      </c>
      <c r="B16" s="1"/>
      <c r="C16" s="10" t="s">
        <v>27</v>
      </c>
      <c r="D16" s="10"/>
      <c r="E16" s="1" t="s">
        <v>28</v>
      </c>
      <c r="F16" s="1"/>
      <c r="G16" s="13">
        <v>0.299</v>
      </c>
      <c r="H16" s="13"/>
      <c r="I16" s="14">
        <v>21.19</v>
      </c>
      <c r="J16" s="14">
        <f ca="1">ROUND(INDIRECT(ADDRESS(ROW()+(0), COLUMN()+(-3), 1))*INDIRECT(ADDRESS(ROW()+(0), COLUMN()+(-1), 1)), 2)</f>
        <v>6.34</v>
      </c>
    </row>
    <row r="17" spans="1:10" ht="13.50" thickBot="1" customHeight="1">
      <c r="A17" s="15"/>
      <c r="B17" s="15"/>
      <c r="C17" s="15"/>
      <c r="D17" s="15"/>
      <c r="E17" s="15"/>
      <c r="F17" s="15"/>
      <c r="G17" s="9" t="s">
        <v>29</v>
      </c>
      <c r="H17" s="9"/>
      <c r="I17" s="9"/>
      <c r="J17" s="17">
        <f ca="1">ROUND(SUM(INDIRECT(ADDRESS(ROW()+(-1), COLUMN()+(0), 1)),INDIRECT(ADDRESS(ROW()+(-2), COLUMN()+(0), 1))), 2)</f>
        <v>13.08</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19.45</v>
      </c>
      <c r="J19" s="14">
        <f ca="1">ROUND(INDIRECT(ADDRESS(ROW()+(0), COLUMN()+(-3), 1))*INDIRECT(ADDRESS(ROW()+(0), COLUMN()+(-1), 1))/100, 2)</f>
        <v>0.39</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19.84</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1.18202e+006</v>
      </c>
      <c r="G24" s="29"/>
      <c r="H24" s="29">
        <v>1.18202e+006</v>
      </c>
      <c r="I24" s="29"/>
      <c r="J24" s="29" t="s">
        <v>40</v>
      </c>
    </row>
    <row r="25" spans="1:10" ht="13.50" thickBot="1" customHeight="1">
      <c r="A25" s="30" t="s">
        <v>41</v>
      </c>
      <c r="B25" s="30"/>
      <c r="C25" s="30"/>
      <c r="D25" s="30"/>
      <c r="E25" s="30"/>
      <c r="F25" s="31"/>
      <c r="G25" s="31"/>
      <c r="H25" s="31"/>
      <c r="I25" s="31"/>
      <c r="J25" s="31"/>
    </row>
    <row r="28" spans="1:1" ht="33.75" thickBot="1" customHeight="1">
      <c r="A28" s="1" t="s">
        <v>42</v>
      </c>
      <c r="B28" s="1"/>
      <c r="C28" s="1"/>
      <c r="D28" s="1"/>
      <c r="E28" s="1"/>
      <c r="F28" s="1"/>
      <c r="G28" s="1"/>
      <c r="H28" s="1"/>
      <c r="I28" s="1"/>
      <c r="J28" s="1"/>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sheetData>
  <mergeCells count="6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