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<sst xmlns="http://schemas.openxmlformats.org/spreadsheetml/2006/main" count="50" uniqueCount="50">
  <si>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</si>
  <si>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NID070</t>
  </si>
  <si>
    <t xml:space="preserve">m²</t>
  </si>
  <si>
    <t xml:space="preserve">Impermeabilización de jardinera. Sistema "SB SYSTEMS".</t>
  </si>
  <si>
    <r>
      <rPr>
        <sz val="8.25"/>
        <color rgb="FF000000"/>
        <rFont val="Arial"/>
        <family val="2"/>
      </rPr>
      <t xml:space="preserve">Impermeabilización de jardinera. Sistema "SB SYSTEMS", formado por lámina impermeabilizante flexible de polietileno con ambas caras revestidas de fibras de polipropileno no tejidas, código de pedido RD00005, SB Lámina "SB SYSTEMS", de 0,52 mm de espesor y 330 g/m², suministrada en rollos de 5 m de longitud y 1 m de anchura, fijada al soporte con adhesivo cementoso mejorado, C2, extendido con llana dentada, preparada para recibir la capa separadora y el revestimiento. Incluso complementos de refuerzo en tratamiento de puntos singulares con mortero cementoso impermeabilizante flexible bicomponente, de color gris. El precio no incluye la capa separadora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</si>
  <si>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</si>
  <si>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</si>
  <si>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</si>
  <si>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</si>
  <si>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</si>
  <si>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</si>
  <si>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</si>
  <si>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mt09mcr021m</t>
  </si>
  <si>
    <t xml:space="preserve">kg</t>
  </si>
  <si>
    <t xml:space="preserve">Adhesivo cementoso mejorado, C2, según UNE-EN 12004, color gris.</t>
  </si>
  <si>
    <t xml:space="preserve">mt15sbs010a</t>
  </si>
  <si>
    <t xml:space="preserve">m²</t>
  </si>
  <si>
    <t xml:space="preserve">Lámina impermeabilizante flexible de polietileno con ambas caras revestidas de fibras de polipropileno no tejidas, código de pedido RD00005, SB Lámina "SB SYSTEMS", de 0,52 mm de espesor y 330 g/m², suministrada en rollos de 5 m de longitud y 1 m de anchura, según UNE-EN 13956.</t>
  </si>
  <si>
    <t xml:space="preserve">mt09bmr220a</t>
  </si>
  <si>
    <t xml:space="preserve">kg</t>
  </si>
  <si>
    <t xml:space="preserve">Mortero cementoso impermeabilizante flexible bicomponente, de color gris, con resistencia a los sulfatos, a las heladas y a la intemperie y apto para estar en contacto con agua potable, según UNE-EN 1504-2, Euroclase F de reacción al fuego, según UNE-EN 13501-1, para aplicar en interiores y exteriores.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</si>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</sst>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2.08"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2.2</v>
      </c>
      <c r="H10" s="11"/>
      <c r="I10" s="12">
        <v>0.41</v>
      </c>
      <c r="J10" s="12">
        <f ca="1">ROUND(INDIRECT(ADDRESS(ROW()+(0), COLUMN()+(-3), 1))*INDIRECT(ADDRESS(ROW()+(0), COLUMN()+(-1), 1)), 2)</f>
        <v>0.9</v>
      </c>
    </row>
    <row r="11" spans="1:10" ht="45.00" thickBot="1" customHeight="1">
      <c r="A11" s="1" t="s">
        <v>15</v>
      </c>
      <c r="B11" s="1"/>
      <c r="C11" s="10" t="s">
        <v>16</v>
      </c>
      <c r="D11" s="10"/>
      <c r="E11" s="1" t="s">
        <v>17</v>
      </c>
      <c r="F11" s="1"/>
      <c r="G11" s="11">
        <v>1.07</v>
      </c>
      <c r="H11" s="11"/>
      <c r="I11" s="12">
        <v>8.8</v>
      </c>
      <c r="J11" s="12">
        <f ca="1">ROUND(INDIRECT(ADDRESS(ROW()+(0), COLUMN()+(-3), 1))*INDIRECT(ADDRESS(ROW()+(0), COLUMN()+(-1), 1)), 2)</f>
        <v>9.42</v>
      </c>
    </row>
    <row r="12" spans="1:10" ht="45.00" thickBot="1" customHeight="1">
      <c r="A12" s="1" t="s">
        <v>18</v>
      </c>
      <c r="B12" s="1"/>
      <c r="C12" s="10" t="s">
        <v>19</v>
      </c>
      <c r="D12" s="10"/>
      <c r="E12" s="1" t="s">
        <v>20</v>
      </c>
      <c r="F12" s="1"/>
      <c r="G12" s="13">
        <v>0.3</v>
      </c>
      <c r="H12" s="13"/>
      <c r="I12" s="14">
        <v>0.81</v>
      </c>
      <c r="J12" s="14">
        <f ca="1">ROUND(INDIRECT(ADDRESS(ROW()+(0), COLUMN()+(-3), 1))*INDIRECT(ADDRESS(ROW()+(0), COLUMN()+(-1), 1)), 2)</f>
        <v>0.24</v>
      </c>
    </row>
    <row r="13" spans="1:10" ht="13.50" thickBot="1" customHeight="1">
      <c r="A13" s="15"/>
      <c r="B13" s="15"/>
      <c r="C13" s="15"/>
      <c r="D13" s="15"/>
      <c r="E13" s="15"/>
      <c r="F13" s="15"/>
      <c r="G13" s="9" t="s">
        <v>21</v>
      </c>
      <c r="H13" s="9"/>
      <c r="I13" s="9"/>
      <c r="J13" s="17">
        <f ca="1">ROUND(SUM(INDIRECT(ADDRESS(ROW()+(-1), COLUMN()+(0), 1)),INDIRECT(ADDRESS(ROW()+(-2), COLUMN()+(0), 1)),INDIRECT(ADDRESS(ROW()+(-3), COLUMN()+(0), 1))), 2)</f>
        <v>10.56</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0.119</v>
      </c>
      <c r="H15" s="11"/>
      <c r="I15" s="12">
        <v>22.53</v>
      </c>
      <c r="J15" s="12">
        <f ca="1">ROUND(INDIRECT(ADDRESS(ROW()+(0), COLUMN()+(-3), 1))*INDIRECT(ADDRESS(ROW()+(0), COLUMN()+(-1), 1)), 2)</f>
        <v>2.68</v>
      </c>
    </row>
    <row r="16" spans="1:10" ht="13.50" thickBot="1" customHeight="1">
      <c r="A16" s="1" t="s">
        <v>26</v>
      </c>
      <c r="B16" s="1"/>
      <c r="C16" s="10" t="s">
        <v>27</v>
      </c>
      <c r="D16" s="10"/>
      <c r="E16" s="1" t="s">
        <v>28</v>
      </c>
      <c r="F16" s="1"/>
      <c r="G16" s="13">
        <v>0.119</v>
      </c>
      <c r="H16" s="13"/>
      <c r="I16" s="14">
        <v>21.78</v>
      </c>
      <c r="J16" s="14">
        <f ca="1">ROUND(INDIRECT(ADDRESS(ROW()+(0), COLUMN()+(-3), 1))*INDIRECT(ADDRESS(ROW()+(0), COLUMN()+(-1), 1)), 2)</f>
        <v>2.59</v>
      </c>
    </row>
    <row r="17" spans="1:10" ht="13.50" thickBot="1" customHeight="1">
      <c r="A17" s="15"/>
      <c r="B17" s="15"/>
      <c r="C17" s="15"/>
      <c r="D17" s="15"/>
      <c r="E17" s="15"/>
      <c r="F17" s="15"/>
      <c r="G17" s="9" t="s">
        <v>29</v>
      </c>
      <c r="H17" s="9"/>
      <c r="I17" s="9"/>
      <c r="J17" s="17">
        <f ca="1">ROUND(SUM(INDIRECT(ADDRESS(ROW()+(-1), COLUMN()+(0), 1)),INDIRECT(ADDRESS(ROW()+(-2), COLUMN()+(0), 1))), 2)</f>
        <v>5.27</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15.83</v>
      </c>
      <c r="J19" s="14">
        <f ca="1">ROUND(INDIRECT(ADDRESS(ROW()+(0), COLUMN()+(-3), 1))*INDIRECT(ADDRESS(ROW()+(0), COLUMN()+(-1), 1))/100, 2)</f>
        <v>0.32</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16.15</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142013</v>
      </c>
      <c r="G24" s="29"/>
      <c r="H24" s="29">
        <v>172013</v>
      </c>
      <c r="I24" s="29"/>
      <c r="J24" s="29">
        <v>3</v>
      </c>
    </row>
    <row r="25" spans="1:10" ht="13.50" thickBot="1" customHeight="1">
      <c r="A25" s="30" t="s">
        <v>40</v>
      </c>
      <c r="B25" s="30"/>
      <c r="C25" s="30"/>
      <c r="D25" s="30"/>
      <c r="E25" s="30"/>
      <c r="F25" s="31"/>
      <c r="G25" s="31"/>
      <c r="H25" s="31"/>
      <c r="I25" s="31"/>
      <c r="J25" s="31"/>
    </row>
    <row r="26" spans="1:10" ht="13.50" thickBot="1" customHeight="1">
      <c r="A26" s="28" t="s">
        <v>41</v>
      </c>
      <c r="B26" s="28"/>
      <c r="C26" s="28"/>
      <c r="D26" s="28"/>
      <c r="E26" s="28"/>
      <c r="F26" s="29">
        <v>1.10201e+006</v>
      </c>
      <c r="G26" s="29"/>
      <c r="H26" s="29">
        <v>1.10201e+006</v>
      </c>
      <c r="I26" s="29"/>
      <c r="J26" s="29" t="s">
        <v>42</v>
      </c>
    </row>
    <row r="27" spans="1:10" ht="24.00" thickBot="1" customHeight="1">
      <c r="A27" s="30" t="s">
        <v>43</v>
      </c>
      <c r="B27" s="30"/>
      <c r="C27" s="30"/>
      <c r="D27" s="30"/>
      <c r="E27" s="30"/>
      <c r="F27" s="31"/>
      <c r="G27" s="31"/>
      <c r="H27" s="31"/>
      <c r="I27" s="31"/>
      <c r="J27" s="31"/>
    </row>
    <row r="28" spans="1:10" ht="13.50" thickBot="1" customHeight="1">
      <c r="A28" s="28" t="s">
        <v>44</v>
      </c>
      <c r="B28" s="28"/>
      <c r="C28" s="28"/>
      <c r="D28" s="28"/>
      <c r="E28" s="28"/>
      <c r="F28" s="29">
        <v>192005</v>
      </c>
      <c r="G28" s="29"/>
      <c r="H28" s="29">
        <v>112009</v>
      </c>
      <c r="I28" s="29"/>
      <c r="J28" s="29" t="s">
        <v>45</v>
      </c>
    </row>
    <row r="29" spans="1:10" ht="24.00" thickBot="1" customHeight="1">
      <c r="A29" s="30" t="s">
        <v>46</v>
      </c>
      <c r="B29" s="30"/>
      <c r="C29" s="30"/>
      <c r="D29" s="30"/>
      <c r="E29" s="30"/>
      <c r="F29" s="31"/>
      <c r="G29" s="31"/>
      <c r="H29" s="31"/>
      <c r="I29" s="31"/>
      <c r="J29" s="31"/>
    </row>
    <row r="32" spans="1:1" ht="33.75" thickBot="1" customHeight="1">
      <c r="A32" s="1" t="s">
        <v>47</v>
      </c>
      <c r="B32" s="1"/>
      <c r="C32" s="1"/>
      <c r="D32" s="1"/>
      <c r="E32" s="1"/>
      <c r="F32" s="1"/>
      <c r="G32" s="1"/>
      <c r="H32" s="1"/>
      <c r="I32" s="1"/>
      <c r="J32" s="1"/>
    </row>
    <row r="33" spans="1:1" ht="33.75" thickBot="1" customHeight="1">
      <c r="A33" s="1" t="s">
        <v>48</v>
      </c>
      <c r="B33" s="1"/>
      <c r="C33" s="1"/>
      <c r="D33" s="1"/>
      <c r="E33" s="1"/>
      <c r="F33" s="1"/>
      <c r="G33" s="1"/>
      <c r="H33" s="1"/>
      <c r="I33" s="1"/>
      <c r="J33" s="1"/>
    </row>
    <row r="34" spans="1:1" ht="33.75" thickBot="1" customHeight="1">
      <c r="A34" s="1" t="s">
        <v>49</v>
      </c>
      <c r="B34" s="1"/>
      <c r="C34" s="1"/>
      <c r="D34" s="1"/>
      <c r="E34" s="1"/>
      <c r="F34" s="1"/>
      <c r="G34" s="1"/>
      <c r="H34" s="1"/>
      <c r="I34" s="1"/>
      <c r="J34" s="1"/>
    </row>
  </sheetData>
  <mergeCells count="7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6:E26"/>
    <mergeCell ref="F26:G27"/>
    <mergeCell ref="H26:I27"/>
    <mergeCell ref="J26:J27"/>
    <mergeCell ref="A27:E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