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<sst xmlns="http://schemas.openxmlformats.org/spreadsheetml/2006/main" count="45" uniqueCount="45">
  <si>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</si>
  <si>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NIH020</t>
  </si>
  <si>
    <t xml:space="preserve">m²</t>
  </si>
  <si>
    <t xml:space="preserve">Impermeabilización bajo revestimiento en locales húmedos, con láminas de PVC.</t>
  </si>
  <si>
    <r>
      <rPr>
        <sz val="8.25"/>
        <color rgb="FF000000"/>
        <rFont val="Arial"/>
        <family val="2"/>
      </rPr>
      <t xml:space="preserve">Impermeabilización bajo revestimiento cerámico o pétreo, en paramentos verticales y horizontales de locales húmedos, con geotextil no tejido sintético, termosoldado, de polipropileno-polietileno, con una resistencia a la tracción longitudinal de 16 kN/m, una resistencia a la tracción transversal de 16,5 kN/m, una apertura de cono al ensayo de perforación dinámica según UNE-EN ISO 13433 inferior a 18 mm, resistencia CBR a punzonamiento 2,7 kN y una masa superficial de 200 g/m², sobre formación de pendientes, lámina impermeabilizante de PVC de 2x1,3 m y protegida con capa separadora de geotextil no tejido compuesto por fibras de poliéster unidas por agujeteado, con una resistencia a la tracción longitudinal de 3,45 kN/m, una resistencia a la tracción transversal de 3,45 kN/m, una apertura de cono al ensayo de perforación dinámica según UNE-EN ISO 13433 inferior a 15 mm, resistencia CBR a punzonamiento 0,8 kN y una masa superficial de 300 g/m².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</si>
  <si>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</si>
  <si>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</si>
  <si>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</si>
  <si>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</si>
  <si>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</si>
  <si>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</si>
  <si>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</si>
  <si>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mt14gsa010dg</t>
  </si>
  <si>
    <t xml:space="preserve">m²</t>
  </si>
  <si>
    <t xml:space="preserve">Geotextil no tejido sintético, termosoldado, de polipropileno-polietileno, con una resistencia a la tracción longitudinal de 16 kN/m, una resistencia a la tracción transversal de 16,5 kN/m, una apertura de cono al ensayo de perforación dinámica según UNE-EN ISO 13433 inferior a 18 mm, resistencia CBR a punzonamiento 2,7 kN y una masa superficial de 200 g/m².</t>
  </si>
  <si>
    <t xml:space="preserve">mt15req015a</t>
  </si>
  <si>
    <t xml:space="preserve">Ud</t>
  </si>
  <si>
    <t xml:space="preserve">Lámina impermeabilizante de PVC de 2x1,3 m.</t>
  </si>
  <si>
    <t xml:space="preserve">mt14gsa020dg</t>
  </si>
  <si>
    <t xml:space="preserve">m²</t>
  </si>
  <si>
    <t xml:space="preserve">Geotextil no tejido compuesto por fibras de poliéster unidas por agujeteado, con una resistencia a la tracción longitudinal de 3,45 kN/m, una resistencia a la tracción transversal de 3,45 kN/m, una apertura de cono al ensayo de perforación dinámica según UNE-EN ISO 13433 inferior a 15 mm, resistencia CBR a punzonamiento 0,8 kN y una masa superficial de 300 g/m², según UNE-EN 13252.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</si>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</sst>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48" customWidth="1"/>
    <col min="4" max="4" width="71.40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2.56</v>
      </c>
      <c r="I10" s="12">
        <f ca="1">ROUND(INDIRECT(ADDRESS(ROW()+(0), COLUMN()+(-3), 1))*INDIRECT(ADDRESS(ROW()+(0), COLUMN()+(-1), 1)), 2)</f>
        <v>2.69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0.42</v>
      </c>
      <c r="G11" s="11"/>
      <c r="H11" s="12">
        <v>39.46</v>
      </c>
      <c r="I11" s="12">
        <f ca="1">ROUND(INDIRECT(ADDRESS(ROW()+(0), COLUMN()+(-3), 1))*INDIRECT(ADDRESS(ROW()+(0), COLUMN()+(-1), 1)), 2)</f>
        <v>16.57</v>
      </c>
    </row>
    <row r="12" spans="1:9" ht="55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1.05</v>
      </c>
      <c r="G12" s="13"/>
      <c r="H12" s="14">
        <v>1.51</v>
      </c>
      <c r="I12" s="14">
        <f ca="1">ROUND(INDIRECT(ADDRESS(ROW()+(0), COLUMN()+(-3), 1))*INDIRECT(ADDRESS(ROW()+(0), COLUMN()+(-1), 1)), 2)</f>
        <v>1.59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20.85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0.299</v>
      </c>
      <c r="G15" s="11"/>
      <c r="H15" s="12">
        <v>22.53</v>
      </c>
      <c r="I15" s="12">
        <f ca="1">ROUND(INDIRECT(ADDRESS(ROW()+(0), COLUMN()+(-3), 1))*INDIRECT(ADDRESS(ROW()+(0), COLUMN()+(-1), 1)), 2)</f>
        <v>6.74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0.299</v>
      </c>
      <c r="G16" s="13"/>
      <c r="H16" s="14">
        <v>21.78</v>
      </c>
      <c r="I16" s="14">
        <f ca="1">ROUND(INDIRECT(ADDRESS(ROW()+(0), COLUMN()+(-3), 1))*INDIRECT(ADDRESS(ROW()+(0), COLUMN()+(-1), 1)), 2)</f>
        <v>6.51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13.25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34.1</v>
      </c>
      <c r="I19" s="14">
        <f ca="1">ROUND(INDIRECT(ADDRESS(ROW()+(0), COLUMN()+(-3), 1))*INDIRECT(ADDRESS(ROW()+(0), COLUMN()+(-1), 1))/100, 2)</f>
        <v>0.68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34.78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1.03202e+006</v>
      </c>
      <c r="F24" s="29"/>
      <c r="G24" s="29">
        <v>1.03202e+006</v>
      </c>
      <c r="H24" s="29"/>
      <c r="I24" s="29" t="s">
        <v>40</v>
      </c>
    </row>
    <row r="25" spans="1:9" ht="13.5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