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<sst xmlns="http://schemas.openxmlformats.org/spreadsheetml/2006/main" count="50" uniqueCount="50">
  <si>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</si>
  <si>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NIH105</t>
  </si>
  <si>
    <t xml:space="preserve">Ud</t>
  </si>
  <si>
    <t xml:space="preserve">Impermeabilización de ducha de obra con canaleta de drenaje, sistema Dry50 "REVESTECH".</t>
  </si>
  <si>
    <r>
      <rPr>
        <sz val="8.25"/>
        <color rgb="FF000000"/>
        <rFont val="Arial"/>
        <family val="2"/>
      </rPr>
      <t xml:space="preserve">Impermeabilización de paramentos verticales y horizontales de ducha de obra con canaleta de drenaje, sistema Dry50 "REVESTECH", compuesta por, kit Dry50 Lineal Premier 60, formado por lámina impermeabilizante flexible tipo EVAC de 1200x2000 mm compuesta de una doble hoja de poliolefina termoplástica con acetato de vinil etileno, con ambas caras revestidas de fibras de poliéster no tejidas, de 0,52 mm de espesor y 335 g/m², según UNE-EN 13956, con unión termosellada a el sumidero sifónico de PVC de 82 mm de altura, salida horizontal de 40 mm de diámetro, con rejilla para empotrar de acero inoxidable, modelo Liso Acero de 591x88 mm y canaleta de drenaje de acero inoxidable, de 596x93 mm, y lámina impermeabilizante flexible tipo EVAC, Dry50 30, compuesta de una doble hoja de poliolefina termoplástica con acetato de vinil etileno, con ambas caras revestidas de fibras de poliéster no tejidas, de 0,52 mm de espesor y 335 g/m², fijada al soporte con adhesivo cementoso mejorado, deformable y tixotrópico, C2 TE S1. Incluso complementos de refuerzo en tratamiento de puntos singulares mediante el uso de piezas especiales "REVESTECH" para la resolución de ángulos internos (Dry50 Cornerin), resolución de uniones y sellado de juntas elásticas (puntos de penetración de tuberías en el revestimiento, encuentros entre el paramento y la ducha de obra, etc.). El precio no incluye la formación de pendientes ni el revestimiento.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</si>
  <si>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</si>
  <si>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</si>
  <si>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</si>
  <si>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</si>
  <si>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</si>
  <si>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</si>
  <si>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</si>
  <si>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mt15rev112baa</t>
  </si>
  <si>
    <t xml:space="preserve">Ud</t>
  </si>
  <si>
    <t xml:space="preserve">Kit Dry50 Lineal Premier 60 "REVESTECH", formado por lámina impermeabilizante flexible tipo EVAC de 1200x2000 mm compuesta de una doble hoja de poliolefina termoplástica con acetato de vinil etileno, con ambas caras revestidas de fibras de poliéster no tejidas, de 0,52 mm de espesor y 335 g/m², según UNE-EN 13956, con unión termosellada a el sumidero sifónico de PVC de 82 mm de altura, salida horizontal de 40 mm de diámetro, con rejilla para empotrar de acero inoxidable, modelo Liso Acero de 591x88 mm y canaleta de drenaje de acero inoxidable, de 596x93 mm, para impermeabilización y desagüe de ducha de obra.</t>
  </si>
  <si>
    <t xml:space="preserve">mt09mcm060a</t>
  </si>
  <si>
    <t xml:space="preserve">kg</t>
  </si>
  <si>
    <t xml:space="preserve">Adhesivo cementoso mejorado, C2 TE S1, según UNE-EN 12004, deformable, con deslizamiento reducido y tiempo abierto ampliado, color gris, a base de cemento, áridos de granulometría fina, resinas sintéticas y aditivos especiales, con propiedades tixotrópicas y de endurecimiento sin retracción.</t>
  </si>
  <si>
    <t xml:space="preserve">mt15rev011F</t>
  </si>
  <si>
    <t xml:space="preserve">m²</t>
  </si>
  <si>
    <t xml:space="preserve">Lámina impermeabilizante flexible tipo EVAC, Dry50 30 "REVESTECH", compuesta de una doble hoja de poliolefina termoplástica con acetato de vinil etileno, con ambas caras revestidas de fibras de poliéster no tejidas, de 0,52 mm de espesor y 335 g/m², suministrada en rollos de 1,2 m de anchura y 30 m de longitud, según UNE-EN 13956.</t>
  </si>
  <si>
    <t xml:space="preserve">mt15rev065b</t>
  </si>
  <si>
    <t xml:space="preserve">Ud</t>
  </si>
  <si>
    <t xml:space="preserve">Complemento para refuerzo de puntos singulares en tratamientos impermeabilizantes mediante piezas para la resolución de ángulos internos, Dry50 Cornerin "REVESTECH".</t>
  </si>
  <si>
    <t xml:space="preserve">Subtotal materiales:</t>
  </si>
  <si>
    <t xml:space="preserve">Mano de obra</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</si>
  <si>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</si>
  <si>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</si>
  <si>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</si>
  <si>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</si>
  <si>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</si>
  <si>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</si>
  <si>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Subtotal mano de obra:</t>
  </si>
  <si>
    <t xml:space="preserve">Costes directos complementarios</t>
  </si>
  <si>
    <t xml:space="preserve">%</t>
  </si>
  <si>
    <t xml:space="preserve">Costes directos complementarios</t>
  </si>
  <si>
    <t xml:space="preserve">Coste de mantenimiento decenal: 8,51€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</si>
  <si>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</si>
  <si>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</si>
  <si>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</si>
  <si>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</si>
  <si>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</si>
  <si>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13956:2012</t>
  </si>
  <si>
    <t xml:space="preserve">1/2+/3/4</t>
  </si>
  <si>
    <t xml:space="preserve">Láminas flexibles para impermeabilización. Láminas plásticas y de caucho para impermeabilización de cubiertas. Definiciones y características.</t>
  </si>
  <si>
    <t xml:space="preserve">EN  12004:2007+A1:2012</t>
  </si>
  <si>
    <t xml:space="preserve">Adhesivos para baldosas cerámicas. Requisitos, evaluación de la conformidad, clasificación y designación.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</si>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</sst>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0.68" customWidth="1"/>
    <col min="4" max="4" width="7.65" customWidth="1"/>
    <col min="5" max="5" width="70.72" customWidth="1"/>
    <col min="6" max="6" width="2.04" customWidth="1"/>
    <col min="7" max="7" width="10.71" customWidth="1"/>
    <col min="8" max="8" width="2.89" customWidth="1"/>
    <col min="9" max="9" width="10.37" customWidth="1"/>
    <col min="10" max="10" width="1.02"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18.50" thickBot="1" customHeight="1">
      <c r="A5" s="5" t="s">
        <v>4</v>
      </c>
      <c r="B5" s="5"/>
      <c r="C5" s="5"/>
      <c r="D5" s="5"/>
      <c r="E5" s="5"/>
      <c r="F5" s="5"/>
      <c r="G5" s="5"/>
      <c r="H5" s="5"/>
      <c r="I5" s="5"/>
      <c r="J5" s="5"/>
      <c r="K5" s="5"/>
    </row>
    <row r="8" spans="1:11" ht="24.00" thickBot="1" customHeight="1">
      <c r="A8" s="6" t="s">
        <v>5</v>
      </c>
      <c r="B8" s="6"/>
      <c r="C8" s="6"/>
      <c r="D8" s="6" t="s">
        <v>6</v>
      </c>
      <c r="E8" s="6" t="s">
        <v>7</v>
      </c>
      <c r="F8" s="6"/>
      <c r="G8" s="7" t="s">
        <v>8</v>
      </c>
      <c r="H8" s="7"/>
      <c r="I8" s="7" t="s">
        <v>9</v>
      </c>
      <c r="J8" s="7" t="s">
        <v>10</v>
      </c>
      <c r="K8" s="7"/>
    </row>
    <row r="9" spans="1:11" ht="13.50" thickBot="1" customHeight="1">
      <c r="A9" s="8">
        <v>1</v>
      </c>
      <c r="B9" s="8"/>
      <c r="C9" s="8"/>
      <c r="D9" s="8"/>
      <c r="E9" s="9" t="s">
        <v>11</v>
      </c>
      <c r="F9" s="9"/>
      <c r="G9" s="9"/>
      <c r="H9" s="9"/>
      <c r="I9" s="8"/>
      <c r="J9" s="8"/>
      <c r="K9" s="8"/>
    </row>
    <row r="10" spans="1:11" ht="87.00" thickBot="1" customHeight="1">
      <c r="A10" s="1" t="s">
        <v>12</v>
      </c>
      <c r="B10" s="1"/>
      <c r="C10" s="1"/>
      <c r="D10" s="10" t="s">
        <v>13</v>
      </c>
      <c r="E10" s="1" t="s">
        <v>14</v>
      </c>
      <c r="F10" s="1"/>
      <c r="G10" s="11">
        <v>1</v>
      </c>
      <c r="H10" s="11"/>
      <c r="I10" s="12">
        <v>267.12</v>
      </c>
      <c r="J10" s="12">
        <f ca="1">ROUND(INDIRECT(ADDRESS(ROW()+(0), COLUMN()+(-3), 1))*INDIRECT(ADDRESS(ROW()+(0), COLUMN()+(-1), 1)), 2)</f>
        <v>267.12</v>
      </c>
      <c r="K10" s="12"/>
    </row>
    <row r="11" spans="1:11" ht="45.00" thickBot="1" customHeight="1">
      <c r="A11" s="1" t="s">
        <v>15</v>
      </c>
      <c r="B11" s="1"/>
      <c r="C11" s="1"/>
      <c r="D11" s="10" t="s">
        <v>16</v>
      </c>
      <c r="E11" s="1" t="s">
        <v>17</v>
      </c>
      <c r="F11" s="1"/>
      <c r="G11" s="11">
        <v>14.9</v>
      </c>
      <c r="H11" s="11"/>
      <c r="I11" s="12">
        <v>0.83</v>
      </c>
      <c r="J11" s="12">
        <f ca="1">ROUND(INDIRECT(ADDRESS(ROW()+(0), COLUMN()+(-3), 1))*INDIRECT(ADDRESS(ROW()+(0), COLUMN()+(-1), 1)), 2)</f>
        <v>12.37</v>
      </c>
      <c r="K11" s="12"/>
    </row>
    <row r="12" spans="1:11" ht="45.00" thickBot="1" customHeight="1">
      <c r="A12" s="1" t="s">
        <v>18</v>
      </c>
      <c r="B12" s="1"/>
      <c r="C12" s="1"/>
      <c r="D12" s="10" t="s">
        <v>19</v>
      </c>
      <c r="E12" s="1" t="s">
        <v>20</v>
      </c>
      <c r="F12" s="1"/>
      <c r="G12" s="11">
        <v>5</v>
      </c>
      <c r="H12" s="11"/>
      <c r="I12" s="12">
        <v>13.51</v>
      </c>
      <c r="J12" s="12">
        <f ca="1">ROUND(INDIRECT(ADDRESS(ROW()+(0), COLUMN()+(-3), 1))*INDIRECT(ADDRESS(ROW()+(0), COLUMN()+(-1), 1)), 2)</f>
        <v>67.55</v>
      </c>
      <c r="K12" s="12"/>
    </row>
    <row r="13" spans="1:11" ht="24.00" thickBot="1" customHeight="1">
      <c r="A13" s="1" t="s">
        <v>21</v>
      </c>
      <c r="B13" s="1"/>
      <c r="C13" s="1"/>
      <c r="D13" s="10" t="s">
        <v>22</v>
      </c>
      <c r="E13" s="1" t="s">
        <v>23</v>
      </c>
      <c r="F13" s="1"/>
      <c r="G13" s="13">
        <v>1</v>
      </c>
      <c r="H13" s="13"/>
      <c r="I13" s="14">
        <v>8.21</v>
      </c>
      <c r="J13" s="14">
        <f ca="1">ROUND(INDIRECT(ADDRESS(ROW()+(0), COLUMN()+(-3), 1))*INDIRECT(ADDRESS(ROW()+(0), COLUMN()+(-1), 1)), 2)</f>
        <v>8.21</v>
      </c>
      <c r="K13" s="14"/>
    </row>
    <row r="14" spans="1:11" ht="13.50" thickBot="1" customHeight="1">
      <c r="A14" s="15"/>
      <c r="B14" s="15"/>
      <c r="C14" s="15"/>
      <c r="D14" s="15"/>
      <c r="E14" s="15"/>
      <c r="F14" s="15"/>
      <c r="G14" s="9" t="s">
        <v>24</v>
      </c>
      <c r="H14" s="9"/>
      <c r="I14" s="9"/>
      <c r="J14" s="17">
        <f ca="1">ROUND(SUM(INDIRECT(ADDRESS(ROW()+(-1), COLUMN()+(0), 1)),INDIRECT(ADDRESS(ROW()+(-2), COLUMN()+(0), 1)),INDIRECT(ADDRESS(ROW()+(-3), COLUMN()+(0), 1)),INDIRECT(ADDRESS(ROW()+(-4), COLUMN()+(0), 1))), 2)</f>
        <v>355.25</v>
      </c>
      <c r="K14" s="17"/>
    </row>
    <row r="15" spans="1:11" ht="13.50" thickBot="1" customHeight="1">
      <c r="A15" s="15">
        <v>2</v>
      </c>
      <c r="B15" s="15"/>
      <c r="C15" s="15"/>
      <c r="D15" s="15"/>
      <c r="E15" s="18" t="s">
        <v>25</v>
      </c>
      <c r="F15" s="18"/>
      <c r="G15" s="18"/>
      <c r="H15" s="18"/>
      <c r="I15" s="15"/>
      <c r="J15" s="15"/>
      <c r="K15" s="15"/>
    </row>
    <row r="16" spans="1:11" ht="13.50" thickBot="1" customHeight="1">
      <c r="A16" s="1" t="s">
        <v>26</v>
      </c>
      <c r="B16" s="1"/>
      <c r="C16" s="1"/>
      <c r="D16" s="10" t="s">
        <v>27</v>
      </c>
      <c r="E16" s="1" t="s">
        <v>28</v>
      </c>
      <c r="F16" s="1"/>
      <c r="G16" s="11">
        <v>1.393</v>
      </c>
      <c r="H16" s="11"/>
      <c r="I16" s="12">
        <v>22.53</v>
      </c>
      <c r="J16" s="12">
        <f ca="1">ROUND(INDIRECT(ADDRESS(ROW()+(0), COLUMN()+(-3), 1))*INDIRECT(ADDRESS(ROW()+(0), COLUMN()+(-1), 1)), 2)</f>
        <v>31.38</v>
      </c>
      <c r="K16" s="12"/>
    </row>
    <row r="17" spans="1:11" ht="13.50" thickBot="1" customHeight="1">
      <c r="A17" s="1" t="s">
        <v>29</v>
      </c>
      <c r="B17" s="1"/>
      <c r="C17" s="1"/>
      <c r="D17" s="10" t="s">
        <v>30</v>
      </c>
      <c r="E17" s="1" t="s">
        <v>31</v>
      </c>
      <c r="F17" s="1"/>
      <c r="G17" s="13">
        <v>1.393</v>
      </c>
      <c r="H17" s="13"/>
      <c r="I17" s="14">
        <v>21.78</v>
      </c>
      <c r="J17" s="14">
        <f ca="1">ROUND(INDIRECT(ADDRESS(ROW()+(0), COLUMN()+(-3), 1))*INDIRECT(ADDRESS(ROW()+(0), COLUMN()+(-1), 1)), 2)</f>
        <v>30.34</v>
      </c>
      <c r="K17" s="14"/>
    </row>
    <row r="18" spans="1:11" ht="13.50" thickBot="1" customHeight="1">
      <c r="A18" s="15"/>
      <c r="B18" s="15"/>
      <c r="C18" s="15"/>
      <c r="D18" s="15"/>
      <c r="E18" s="15"/>
      <c r="F18" s="15"/>
      <c r="G18" s="9" t="s">
        <v>32</v>
      </c>
      <c r="H18" s="9"/>
      <c r="I18" s="9"/>
      <c r="J18" s="17">
        <f ca="1">ROUND(SUM(INDIRECT(ADDRESS(ROW()+(-1), COLUMN()+(0), 1)),INDIRECT(ADDRESS(ROW()+(-2), COLUMN()+(0), 1))), 2)</f>
        <v>61.72</v>
      </c>
      <c r="K18" s="17"/>
    </row>
    <row r="19" spans="1:11" ht="13.50" thickBot="1" customHeight="1">
      <c r="A19" s="15">
        <v>3</v>
      </c>
      <c r="B19" s="15"/>
      <c r="C19" s="15"/>
      <c r="D19" s="15"/>
      <c r="E19" s="18" t="s">
        <v>33</v>
      </c>
      <c r="F19" s="18"/>
      <c r="G19" s="18"/>
      <c r="H19" s="18"/>
      <c r="I19" s="15"/>
      <c r="J19" s="15"/>
      <c r="K19" s="15"/>
    </row>
    <row r="20" spans="1:11" ht="13.50" thickBot="1" customHeight="1">
      <c r="A20" s="19"/>
      <c r="B20" s="19"/>
      <c r="C20" s="19"/>
      <c r="D20" s="20" t="s">
        <v>34</v>
      </c>
      <c r="E20" s="19" t="s">
        <v>35</v>
      </c>
      <c r="F20" s="19"/>
      <c r="G20" s="13">
        <v>2</v>
      </c>
      <c r="H20" s="13"/>
      <c r="I20" s="14">
        <f ca="1">ROUND(SUM(INDIRECT(ADDRESS(ROW()+(-2), COLUMN()+(1), 1)),INDIRECT(ADDRESS(ROW()+(-6), COLUMN()+(1), 1))), 2)</f>
        <v>416.97</v>
      </c>
      <c r="J20" s="14">
        <f ca="1">ROUND(INDIRECT(ADDRESS(ROW()+(0), COLUMN()+(-3), 1))*INDIRECT(ADDRESS(ROW()+(0), COLUMN()+(-1), 1))/100, 2)</f>
        <v>8.34</v>
      </c>
      <c r="K20" s="14"/>
    </row>
    <row r="21" spans="1:11" ht="13.50" thickBot="1" customHeight="1">
      <c r="A21" s="21" t="s">
        <v>36</v>
      </c>
      <c r="B21" s="21"/>
      <c r="C21" s="21"/>
      <c r="D21" s="22"/>
      <c r="E21" s="23"/>
      <c r="F21" s="23"/>
      <c r="G21" s="24" t="s">
        <v>37</v>
      </c>
      <c r="H21" s="24"/>
      <c r="I21" s="25"/>
      <c r="J21" s="26">
        <f ca="1">ROUND(SUM(INDIRECT(ADDRESS(ROW()+(-1), COLUMN()+(0), 1)),INDIRECT(ADDRESS(ROW()+(-3), COLUMN()+(0), 1)),INDIRECT(ADDRESS(ROW()+(-7), COLUMN()+(0), 1))), 2)</f>
        <v>425.31</v>
      </c>
      <c r="K21" s="26"/>
    </row>
    <row r="24" spans="1:11" ht="13.50" thickBot="1" customHeight="1">
      <c r="A24" s="27" t="s">
        <v>38</v>
      </c>
      <c r="B24" s="27"/>
      <c r="C24" s="27"/>
      <c r="D24" s="27"/>
      <c r="E24" s="27"/>
      <c r="F24" s="27" t="s">
        <v>39</v>
      </c>
      <c r="G24" s="27"/>
      <c r="H24" s="27" t="s">
        <v>40</v>
      </c>
      <c r="I24" s="27"/>
      <c r="J24" s="27"/>
      <c r="K24" s="27" t="s">
        <v>41</v>
      </c>
    </row>
    <row r="25" spans="1:11" ht="13.50" thickBot="1" customHeight="1">
      <c r="A25" s="28" t="s">
        <v>42</v>
      </c>
      <c r="B25" s="28"/>
      <c r="C25" s="28"/>
      <c r="D25" s="28"/>
      <c r="E25" s="28"/>
      <c r="F25" s="29">
        <v>1.10201e+006</v>
      </c>
      <c r="G25" s="29"/>
      <c r="H25" s="29">
        <v>1.10201e+006</v>
      </c>
      <c r="I25" s="29"/>
      <c r="J25" s="29"/>
      <c r="K25" s="29" t="s">
        <v>43</v>
      </c>
    </row>
    <row r="26" spans="1:11" ht="24.00" thickBot="1" customHeight="1">
      <c r="A26" s="30" t="s">
        <v>44</v>
      </c>
      <c r="B26" s="30"/>
      <c r="C26" s="30"/>
      <c r="D26" s="30"/>
      <c r="E26" s="30"/>
      <c r="F26" s="31"/>
      <c r="G26" s="31"/>
      <c r="H26" s="31"/>
      <c r="I26" s="31"/>
      <c r="J26" s="31"/>
      <c r="K26" s="31"/>
    </row>
    <row r="27" spans="1:11" ht="13.50" thickBot="1" customHeight="1">
      <c r="A27" s="28" t="s">
        <v>45</v>
      </c>
      <c r="B27" s="28"/>
      <c r="C27" s="28"/>
      <c r="D27" s="28"/>
      <c r="E27" s="28"/>
      <c r="F27" s="29">
        <v>142013</v>
      </c>
      <c r="G27" s="29"/>
      <c r="H27" s="29">
        <v>172013</v>
      </c>
      <c r="I27" s="29"/>
      <c r="J27" s="29"/>
      <c r="K27" s="29">
        <v>3</v>
      </c>
    </row>
    <row r="28" spans="1:11" ht="13.50" thickBot="1" customHeight="1">
      <c r="A28" s="30" t="s">
        <v>46</v>
      </c>
      <c r="B28" s="30"/>
      <c r="C28" s="30"/>
      <c r="D28" s="30"/>
      <c r="E28" s="30"/>
      <c r="F28" s="31"/>
      <c r="G28" s="31"/>
      <c r="H28" s="31"/>
      <c r="I28" s="31"/>
      <c r="J28" s="31"/>
      <c r="K28" s="31"/>
    </row>
    <row r="31" spans="1:1" ht="33.75" thickBot="1" customHeight="1">
      <c r="A31" s="1" t="s">
        <v>47</v>
      </c>
      <c r="B31" s="1"/>
      <c r="C31" s="1"/>
      <c r="D31" s="1"/>
      <c r="E31" s="1"/>
      <c r="F31" s="1"/>
      <c r="G31" s="1"/>
      <c r="H31" s="1"/>
      <c r="I31" s="1"/>
      <c r="J31" s="1"/>
      <c r="K31" s="1"/>
    </row>
    <row r="32" spans="1:1" ht="33.75" thickBot="1" customHeight="1">
      <c r="A32" s="1" t="s">
        <v>48</v>
      </c>
      <c r="B32" s="1"/>
      <c r="C32" s="1"/>
      <c r="D32" s="1"/>
      <c r="E32" s="1"/>
      <c r="F32" s="1"/>
      <c r="G32" s="1"/>
      <c r="H32" s="1"/>
      <c r="I32" s="1"/>
      <c r="J32" s="1"/>
      <c r="K32" s="1"/>
    </row>
    <row r="33" spans="1:1" ht="33.75" thickBot="1" customHeight="1">
      <c r="A33" s="1" t="s">
        <v>49</v>
      </c>
      <c r="B33" s="1"/>
      <c r="C33" s="1"/>
      <c r="D33" s="1"/>
      <c r="E33" s="1"/>
      <c r="F33" s="1"/>
      <c r="G33" s="1"/>
      <c r="H33" s="1"/>
      <c r="I33" s="1"/>
      <c r="J33" s="1"/>
      <c r="K33" s="1"/>
    </row>
  </sheetData>
  <mergeCells count="71">
    <mergeCell ref="A1:K1"/>
    <mergeCell ref="C3:K3"/>
    <mergeCell ref="A5:K5"/>
    <mergeCell ref="A8:C8"/>
    <mergeCell ref="E8:F8"/>
    <mergeCell ref="G8:H8"/>
    <mergeCell ref="J8:K8"/>
    <mergeCell ref="A9:C9"/>
    <mergeCell ref="E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I14"/>
    <mergeCell ref="J14:K14"/>
    <mergeCell ref="A15:C15"/>
    <mergeCell ref="E15:H15"/>
    <mergeCell ref="J15:K15"/>
    <mergeCell ref="A16:C16"/>
    <mergeCell ref="E16:F16"/>
    <mergeCell ref="G16:H16"/>
    <mergeCell ref="J16:K16"/>
    <mergeCell ref="A17:C17"/>
    <mergeCell ref="E17:F17"/>
    <mergeCell ref="G17:H17"/>
    <mergeCell ref="J17:K17"/>
    <mergeCell ref="A18:C18"/>
    <mergeCell ref="E18:F18"/>
    <mergeCell ref="G18:I18"/>
    <mergeCell ref="J18:K18"/>
    <mergeCell ref="A19:C19"/>
    <mergeCell ref="E19:H19"/>
    <mergeCell ref="J19:K19"/>
    <mergeCell ref="A20:C20"/>
    <mergeCell ref="E20:F20"/>
    <mergeCell ref="G20:H20"/>
    <mergeCell ref="J20:K20"/>
    <mergeCell ref="A21:F21"/>
    <mergeCell ref="G21:I21"/>
    <mergeCell ref="J21:K21"/>
    <mergeCell ref="A24:E24"/>
    <mergeCell ref="F24:G24"/>
    <mergeCell ref="H24:J24"/>
    <mergeCell ref="A25:E25"/>
    <mergeCell ref="F25:G26"/>
    <mergeCell ref="H25:J26"/>
    <mergeCell ref="K25:K26"/>
    <mergeCell ref="A26:E26"/>
    <mergeCell ref="A27:E27"/>
    <mergeCell ref="F27:G28"/>
    <mergeCell ref="H27:J28"/>
    <mergeCell ref="K27:K28"/>
    <mergeCell ref="A28:E28"/>
    <mergeCell ref="A31:K31"/>
    <mergeCell ref="A32:K32"/>
    <mergeCell ref="A33:K33"/>
  </mergeCells>
  <pageMargins left="0.147638" right="0.147638" top="0.206693" bottom="0.206693" header="0.0" footer="0.0"/>
  <pageSetup paperSize="9" orientation="portrait"/>
  <rowBreaks count="0" manualBreakCount="0">
    </rowBreaks>
</worksheet>
</file>