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<sst xmlns="http://schemas.openxmlformats.org/spreadsheetml/2006/main" count="59" uniqueCount="59">
  <si>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</si>
  <si>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NIH122</t>
  </si>
  <si>
    <t xml:space="preserve">Ud</t>
  </si>
  <si>
    <t xml:space="preserve">Impermeabilización de ducha de obra con canaleta de drenaje, sistema Schlüter-KERDI-LINE-VARIO "SCHLÜTER-SYSTEMS".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</si>
  <si>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Schlüter-KERDI-LINE-VARIO "SCHLÜTER-SYSTEMS", compuesta por, kit Schlüter-KERDI-LINE-VARIO-H 40 G5 "SCHLÜTER-SYSTEMS", formado por canaleta de drenaje de 140 mm de longitud con lámina impermeabilizante flexible de polietileno, elemento portante de la canaleta de 65 mm de altura, sumidero sifónico giratorio 360° de sifón invertido de salida horizontal de 40 mm de diámetro, tubo de desagüe de 40 mm de diámetro, tapa de protección, pieza para prueba de estanqueidad y dos piezas para la resolución de ángulos internos en tratamientos impermeabilizantes, con unión termosellada entre la canaleta y la lámina, perfil de drenaje cortable, de acero inoxidable AISI 316L, acabado cepillado, Schlüter-KERDI-LINE-VARIO D9 EB 120 "SCHLÜTER-SYSTEMS", de 1200x26x7 mm, lámina impermeabilizante, desolidarizante y difusora de vapor de agua de polietileno con estructura cuadriculada, de 3 mm de espesor, Schlüter-DITRA 30M "SCHLÜTER-SYSTEMS", fijada al soporte con adhesivo cementoso de fraguado normal C1 y lámina impermeabilizante flexible de polietileno, con ambas caras revestidas de geotextil no tejido, Schlüter-KERDI 200 "SCHLÜTER-SYSTEMS", de 0,2 mm de espesor, fijada al soporte con adhesivo cementoso de fraguado normal C1. Incluso adhesivo bicomponente Schlüter-KERDI-COLL-L, banda de refuerzo Schlüter-KERDI-KEBA 100/125 y complementos de refuerzo en tratamiento de puntos singulares mediante el uso de piezas especiales "SCHLÜTER-SYSTEMS" para la resolución de 2 encuentros con tuberías pasantes Schlüter-KERDI-KM.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</si>
  <si>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</si>
  <si>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</si>
  <si>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</si>
  <si>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</si>
  <si>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</si>
  <si>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</si>
  <si>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</si>
  <si>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mt15res170a</t>
  </si>
  <si>
    <t xml:space="preserve">Ud</t>
  </si>
  <si>
    <t xml:space="preserve">Kit Schlüter-KERDI-LINE-VARIO-H 40 G5 "SCHLÜTER-SYSTEMS", formado por canaleta de drenaje de 140 mm de longitud con lámina impermeabilizante flexible de polietileno, elemento portante de la canaleta de 65 mm de altura, sumidero sifónico giratorio 360° de sifón invertido de salida horizontal de 40 mm de diámetro, tubo de desagüe de 40 mm de diámetro, tapa de protección, pieza para prueba de estanqueidad y dos piezas para la resolución de ángulos internos en tratamientos impermeabilizantes, con unión termosellada entre la canaleta y la lámina, para impermeabilización y desagüe de ducha de obra.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</si>
  <si>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</si>
  <si>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</si>
  <si>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</si>
  <si>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</si>
  <si>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</si>
  <si>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</si>
  <si>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</si>
  <si>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</si>
  <si>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</si>
  <si>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</si>
  <si>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</si>
  <si>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</si>
  <si>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</si>
  <si>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</si>
  <si>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</si>
  <si>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mt15res050a</t>
  </si>
  <si>
    <t xml:space="preserve">Ud</t>
  </si>
  <si>
    <t xml:space="preserve">Pieza para la resolución de encuentros con tuberías pasantes de 25 mm de diámetro en tratamientos impermeabilizantes, Schlüter-KERDI-KM "SCHLÜTER-SYSTEMS".</t>
  </si>
  <si>
    <t xml:space="preserve">mt15res172a</t>
  </si>
  <si>
    <t xml:space="preserve">Ud</t>
  </si>
  <si>
    <t xml:space="preserve">Perfil de drenaje cortable, de acero inoxidable AISI 316L, acabado cepillado, Schlüter-KERDI-LINE-VARIO D9 EB 120 "SCHLÜTER-SYSTEMS", de 1200x26x7 mm, con dos tapones terminales, para desagüe de ducha de obra.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</si>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</sst>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57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226.44</v>
      </c>
      <c r="I10" s="12">
        <f ca="1">ROUND(INDIRECT(ADDRESS(ROW()+(0), COLUMN()+(-3), 1))*INDIRECT(ADDRESS(ROW()+(0), COLUMN()+(-1), 1)), 2)</f>
        <v>226.44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12.4</v>
      </c>
      <c r="G11" s="11"/>
      <c r="H11" s="12">
        <v>0.35</v>
      </c>
      <c r="I11" s="12">
        <f ca="1">ROUND(INDIRECT(ADDRESS(ROW()+(0), COLUMN()+(-3), 1))*INDIRECT(ADDRESS(ROW()+(0), COLUMN()+(-1), 1)), 2)</f>
        <v>4.34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1.2</v>
      </c>
      <c r="G12" s="11"/>
      <c r="H12" s="12">
        <v>19.21</v>
      </c>
      <c r="I12" s="12">
        <f ca="1">ROUND(INDIRECT(ADDRESS(ROW()+(0), COLUMN()+(-3), 1))*INDIRECT(ADDRESS(ROW()+(0), COLUMN()+(-1), 1)), 2)</f>
        <v>23.05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1.3</v>
      </c>
      <c r="G13" s="11"/>
      <c r="H13" s="12">
        <v>11.92</v>
      </c>
      <c r="I13" s="12">
        <f ca="1">ROUND(INDIRECT(ADDRESS(ROW()+(0), COLUMN()+(-3), 1))*INDIRECT(ADDRESS(ROW()+(0), COLUMN()+(-1), 1)), 2)</f>
        <v>15.5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4.02</v>
      </c>
      <c r="I14" s="12">
        <f ca="1">ROUND(INDIRECT(ADDRESS(ROW()+(0), COLUMN()+(-3), 1))*INDIRECT(ADDRESS(ROW()+(0), COLUMN()+(-1), 1)), 2)</f>
        <v>4.82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5</v>
      </c>
      <c r="G15" s="11"/>
      <c r="H15" s="12">
        <v>19.66</v>
      </c>
      <c r="I15" s="12">
        <f ca="1">ROUND(INDIRECT(ADDRESS(ROW()+(0), COLUMN()+(-3), 1))*INDIRECT(ADDRESS(ROW()+(0), COLUMN()+(-1), 1)), 2)</f>
        <v>98.3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1.97</v>
      </c>
      <c r="I16" s="12">
        <f ca="1">ROUND(INDIRECT(ADDRESS(ROW()+(0), COLUMN()+(-3), 1))*INDIRECT(ADDRESS(ROW()+(0), COLUMN()+(-1), 1)), 2)</f>
        <v>3.94</v>
      </c>
      <c r="J16" s="12"/>
    </row>
    <row r="17" spans="1:10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244.47</v>
      </c>
      <c r="I17" s="14">
        <f ca="1">ROUND(INDIRECT(ADDRESS(ROW()+(0), COLUMN()+(-3), 1))*INDIRECT(ADDRESS(ROW()+(0), COLUMN()+(-1), 1)), 2)</f>
        <v>244.47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620.86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1.397</v>
      </c>
      <c r="G20" s="11"/>
      <c r="H20" s="12">
        <v>22.53</v>
      </c>
      <c r="I20" s="12">
        <f ca="1">ROUND(INDIRECT(ADDRESS(ROW()+(0), COLUMN()+(-3), 1))*INDIRECT(ADDRESS(ROW()+(0), COLUMN()+(-1), 1)), 2)</f>
        <v>31.47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1.397</v>
      </c>
      <c r="G21" s="13"/>
      <c r="H21" s="14">
        <v>21.78</v>
      </c>
      <c r="I21" s="14">
        <f ca="1">ROUND(INDIRECT(ADDRESS(ROW()+(0), COLUMN()+(-3), 1))*INDIRECT(ADDRESS(ROW()+(0), COLUMN()+(-1), 1)), 2)</f>
        <v>30.43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61.9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682.76</v>
      </c>
      <c r="I24" s="14">
        <f ca="1">ROUND(INDIRECT(ADDRESS(ROW()+(0), COLUMN()+(-3), 1))*INDIRECT(ADDRESS(ROW()+(0), COLUMN()+(-1), 1))/100, 2)</f>
        <v>13.66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696.42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142013</v>
      </c>
      <c r="F29" s="29"/>
      <c r="G29" s="29">
        <v>172013</v>
      </c>
      <c r="H29" s="29"/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