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<sst xmlns="http://schemas.openxmlformats.org/spreadsheetml/2006/main" count="57" uniqueCount="57">
  <si>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</si>
  <si>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NIM013</t>
  </si>
  <si>
    <t xml:space="preserve">m²</t>
  </si>
  <si>
    <t xml:space="preserve">Impermeabilización de muro de fábrica en contacto con el terreno, por su cara exterior, con láminas asfálticas.</t>
  </si>
  <si>
    <r>
      <rPr>
        <sz val="8.25"/>
        <color rgb="FF000000"/>
        <rFont val="Arial"/>
        <family val="2"/>
      </rPr>
      <t xml:space="preserve">Impermeabilización de muro de fábrica de bloques de hormigón en contacto con el terreno, por su cara exterior, con lámina de betún modificado con elastómero SBS, LBM(SBS)-30-FP, con armadura de fieltro de poliéster no tejido de 160 g/m², de superficie no protegida, previa imprimación con emulsión asfáltica aniónica con cargas tipo EB (rendimiento: 0,5 kg/m²), totalmente adherida al soporte con soplete, colocada con solapes; sobre una capa de regularización de mortero de cemento, industrial, con aditivo hidrófugo, M-7,5, de 2 cm de espesor, acabado fratasado. El precio no incluye la capa antipunzonante.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</si>
  <si>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</si>
  <si>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</si>
  <si>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</si>
  <si>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</si>
  <si>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</si>
  <si>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</si>
  <si>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</si>
  <si>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</si>
  <si>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</si>
  <si>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</si>
  <si>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mt09mif010ja</t>
  </si>
  <si>
    <t xml:space="preserve">t</t>
  </si>
  <si>
    <t xml:space="preserve">Mortero industrial para albañilería, de cemento, color gris, con aditivo hidrófugo, categoría M-7,5 (resistencia a compresión 7,5 N/mm²), suministrado en sacos, según UNE-EN 998-2.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</si>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</sst>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</v>
      </c>
      <c r="H11" s="11"/>
      <c r="I11" s="12">
        <v>60.97</v>
      </c>
      <c r="J11" s="12">
        <f ca="1">ROUND(INDIRECT(ADDRESS(ROW()+(0), COLUMN()+(-3), 1))*INDIRECT(ADDRESS(ROW()+(0), COLUMN()+(-1), 1)), 2)</f>
        <v>2.32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3.3</v>
      </c>
      <c r="J12" s="12">
        <f ca="1">ROUND(INDIRECT(ADDRESS(ROW()+(0), COLUMN()+(-3), 1))*INDIRECT(ADDRESS(ROW()+(0), COLUMN()+(-1), 1)), 2)</f>
        <v>1.65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1.1</v>
      </c>
      <c r="H13" s="13"/>
      <c r="I13" s="14">
        <v>5.54</v>
      </c>
      <c r="J13" s="14">
        <f ca="1">ROUND(INDIRECT(ADDRESS(ROW()+(0), COLUMN()+(-3), 1))*INDIRECT(ADDRESS(ROW()+(0), COLUMN()+(-1), 1)), 2)</f>
        <v>6.09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10.07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0.159</v>
      </c>
      <c r="H16" s="11"/>
      <c r="I16" s="12">
        <v>22.53</v>
      </c>
      <c r="J16" s="12">
        <f ca="1">ROUND(INDIRECT(ADDRESS(ROW()+(0), COLUMN()+(-3), 1))*INDIRECT(ADDRESS(ROW()+(0), COLUMN()+(-1), 1)), 2)</f>
        <v>3.58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0.259</v>
      </c>
      <c r="H17" s="11"/>
      <c r="I17" s="12">
        <v>21.78</v>
      </c>
      <c r="J17" s="12">
        <f ca="1">ROUND(INDIRECT(ADDRESS(ROW()+(0), COLUMN()+(-3), 1))*INDIRECT(ADDRESS(ROW()+(0), COLUMN()+(-1), 1)), 2)</f>
        <v>5.64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0.44</v>
      </c>
      <c r="H18" s="11"/>
      <c r="I18" s="12">
        <v>22.53</v>
      </c>
      <c r="J18" s="12">
        <f ca="1">ROUND(INDIRECT(ADDRESS(ROW()+(0), COLUMN()+(-3), 1))*INDIRECT(ADDRESS(ROW()+(0), COLUMN()+(-1), 1)), 2)</f>
        <v>9.91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0.22</v>
      </c>
      <c r="H19" s="13"/>
      <c r="I19" s="14">
        <v>21.19</v>
      </c>
      <c r="J19" s="14">
        <f ca="1">ROUND(INDIRECT(ADDRESS(ROW()+(0), COLUMN()+(-3), 1))*INDIRECT(ADDRESS(ROW()+(0), COLUMN()+(-1), 1)), 2)</f>
        <v>4.66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23.79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33.86</v>
      </c>
      <c r="J22" s="14">
        <f ca="1">ROUND(INDIRECT(ADDRESS(ROW()+(0), COLUMN()+(-3), 1))*INDIRECT(ADDRESS(ROW()+(0), COLUMN()+(-1), 1))/100, 2)</f>
        <v>0.68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34.54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142010</v>
      </c>
      <c r="G29" s="29"/>
      <c r="H29" s="29">
        <v>1.10201e+006</v>
      </c>
      <c r="I29" s="29"/>
      <c r="J29" s="29" t="s">
        <v>52</v>
      </c>
    </row>
    <row r="30" spans="1:10" ht="24.0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