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<sst xmlns="http://schemas.openxmlformats.org/spreadsheetml/2006/main" count="45" uniqueCount="45">
  <si>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</si>
  <si>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NKF020</t>
  </si>
  <si>
    <t xml:space="preserve">m²</t>
  </si>
  <si>
    <t xml:space="preserve">Aislamiento térmico en cámaras de aire de cerramiento de doble hoja de fábrica, por insuflación, desde el exterior, de nódulos de lana mineral.</t>
  </si>
  <si>
    <r>
      <rPr>
        <sz val="8.25"/>
        <color rgb="FF000000"/>
        <rFont val="Arial"/>
        <family val="2"/>
      </rPr>
      <t xml:space="preserve">Aislamiento térmico en cerramientos de doble hoja de fábrica, rellenando el interior de la cámara de aire de 40 mm de espesor medio, por insuflación, desde el exterior, de nódulos de lana mineral, según UNE-EN 14064-1, no aptos como soporte nutritivo para el desarrollo de hongos ni bacterias, densidad 50 kg/m³ y conductividad térmica 0,035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</si>
  <si>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</si>
  <si>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</si>
  <si>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</si>
  <si>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</si>
  <si>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</si>
  <si>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</si>
  <si>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</si>
  <si>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mt16lvi100e</t>
  </si>
  <si>
    <t xml:space="preserve">kg</t>
  </si>
  <si>
    <t xml:space="preserve">Nódulos de lana mineral, según UNE-EN 14064-1, no aptos como soporte nutritivo para el desarrollo de hongos ni bacterias, densidad 50 kg/m³ y conductividad térmica 0,035 W/(mK), Euroclase A1 de reacción al fuego según UNE-EN 13501-1, capacidad de absorción de agua a corto plazo &lt;=1 kg/m², calor específico 800 J/kgK y factor de resistencia a la difusión del vapor de agua 1; para relleno de cámaras por insuflación.</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</si>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</sst>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38" customWidth="1"/>
    <col min="6" max="6" width="1.36" customWidth="1"/>
    <col min="7" max="7" width="12.92" customWidth="1"/>
    <col min="8" max="8" width="2.38" customWidth="1"/>
    <col min="9" max="9" width="12.24"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1">
        <v>2</v>
      </c>
      <c r="G10" s="11"/>
      <c r="H10" s="11"/>
      <c r="I10" s="12">
        <v>2.86</v>
      </c>
      <c r="J10" s="12">
        <f ca="1">ROUND(INDIRECT(ADDRESS(ROW()+(0), COLUMN()+(-4), 1))*INDIRECT(ADDRESS(ROW()+(0), COLUMN()+(-1), 1)), 2)</f>
        <v>5.72</v>
      </c>
    </row>
    <row r="11" spans="1:10" ht="34.50" thickBot="1" customHeight="1">
      <c r="A11" s="1" t="s">
        <v>15</v>
      </c>
      <c r="B11" s="1"/>
      <c r="C11" s="10" t="s">
        <v>16</v>
      </c>
      <c r="D11" s="10"/>
      <c r="E11" s="1" t="s">
        <v>17</v>
      </c>
      <c r="F11" s="13">
        <v>0.6</v>
      </c>
      <c r="G11" s="13"/>
      <c r="H11" s="13"/>
      <c r="I11" s="14">
        <v>0.15</v>
      </c>
      <c r="J11" s="14">
        <f ca="1">ROUND(INDIRECT(ADDRESS(ROW()+(0), COLUMN()+(-4), 1))*INDIRECT(ADDRESS(ROW()+(0), COLUMN()+(-1), 1)), 2)</f>
        <v>0.09</v>
      </c>
    </row>
    <row r="12" spans="1:10" ht="13.50" thickBot="1" customHeight="1">
      <c r="A12" s="15"/>
      <c r="B12" s="15"/>
      <c r="C12" s="15"/>
      <c r="D12" s="15"/>
      <c r="E12" s="15"/>
      <c r="F12" s="9" t="s">
        <v>18</v>
      </c>
      <c r="G12" s="9"/>
      <c r="H12" s="9"/>
      <c r="I12" s="9"/>
      <c r="J12" s="17">
        <f ca="1">ROUND(SUM(INDIRECT(ADDRESS(ROW()+(-1), COLUMN()+(0), 1)),INDIRECT(ADDRESS(ROW()+(-2), COLUMN()+(0), 1))), 2)</f>
        <v>5.81</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0.083</v>
      </c>
      <c r="G14" s="13"/>
      <c r="H14" s="13"/>
      <c r="I14" s="14">
        <v>14.56</v>
      </c>
      <c r="J14" s="14">
        <f ca="1">ROUND(INDIRECT(ADDRESS(ROW()+(0), COLUMN()+(-4), 1))*INDIRECT(ADDRESS(ROW()+(0), COLUMN()+(-1), 1)), 2)</f>
        <v>1.21</v>
      </c>
    </row>
    <row r="15" spans="1:10" ht="13.50" thickBot="1" customHeight="1">
      <c r="A15" s="15"/>
      <c r="B15" s="15"/>
      <c r="C15" s="15"/>
      <c r="D15" s="15"/>
      <c r="E15" s="15"/>
      <c r="F15" s="9" t="s">
        <v>23</v>
      </c>
      <c r="G15" s="9"/>
      <c r="H15" s="9"/>
      <c r="I15" s="9"/>
      <c r="J15" s="17">
        <f ca="1">ROUND(SUM(INDIRECT(ADDRESS(ROW()+(-1), COLUMN()+(0), 1))), 2)</f>
        <v>1.21</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0.101</v>
      </c>
      <c r="G17" s="11"/>
      <c r="H17" s="11"/>
      <c r="I17" s="12">
        <v>22.53</v>
      </c>
      <c r="J17" s="12">
        <f ca="1">ROUND(INDIRECT(ADDRESS(ROW()+(0), COLUMN()+(-4), 1))*INDIRECT(ADDRESS(ROW()+(0), COLUMN()+(-1), 1)), 2)</f>
        <v>2.28</v>
      </c>
    </row>
    <row r="18" spans="1:10" ht="13.50" thickBot="1" customHeight="1">
      <c r="A18" s="1" t="s">
        <v>28</v>
      </c>
      <c r="B18" s="1"/>
      <c r="C18" s="10" t="s">
        <v>29</v>
      </c>
      <c r="D18" s="10"/>
      <c r="E18" s="1" t="s">
        <v>30</v>
      </c>
      <c r="F18" s="13">
        <v>0.101</v>
      </c>
      <c r="G18" s="13"/>
      <c r="H18" s="13"/>
      <c r="I18" s="14">
        <v>21.78</v>
      </c>
      <c r="J18" s="14">
        <f ca="1">ROUND(INDIRECT(ADDRESS(ROW()+(0), COLUMN()+(-4), 1))*INDIRECT(ADDRESS(ROW()+(0), COLUMN()+(-1), 1)), 2)</f>
        <v>2.2</v>
      </c>
    </row>
    <row r="19" spans="1:10" ht="13.50" thickBot="1" customHeight="1">
      <c r="A19" s="15"/>
      <c r="B19" s="15"/>
      <c r="C19" s="15"/>
      <c r="D19" s="15"/>
      <c r="E19" s="15"/>
      <c r="F19" s="9" t="s">
        <v>31</v>
      </c>
      <c r="G19" s="9"/>
      <c r="H19" s="9"/>
      <c r="I19" s="9"/>
      <c r="J19" s="17">
        <f ca="1">ROUND(SUM(INDIRECT(ADDRESS(ROW()+(-1), COLUMN()+(0), 1)),INDIRECT(ADDRESS(ROW()+(-2), COLUMN()+(0), 1))), 2)</f>
        <v>4.48</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11.5</v>
      </c>
      <c r="J21" s="14">
        <f ca="1">ROUND(INDIRECT(ADDRESS(ROW()+(0), COLUMN()+(-4), 1))*INDIRECT(ADDRESS(ROW()+(0), COLUMN()+(-1), 1))/100, 2)</f>
        <v>0.23</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11.73</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1.18202e+006</v>
      </c>
      <c r="H26" s="25">
        <v>1.18202e+006</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