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<sst xmlns="http://schemas.openxmlformats.org/spreadsheetml/2006/main" count="34" uniqueCount="34">
  <si>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</si>
  <si>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NLG400</t>
  </si>
  <si>
    <t xml:space="preserve">m²</t>
  </si>
  <si>
    <t xml:space="preserve">Impermeabilización líquida de balcones y terrazas, para revestir con baldosas cerámicas. Sistema Mapelastic Turbo "MAPEI SPAIN".</t>
  </si>
  <si>
    <r>
      <rPr>
        <sz val="8.25"/>
        <color rgb="FF000000"/>
        <rFont val="Arial"/>
        <family val="2"/>
      </rPr>
      <t xml:space="preserve">Impermeabilización líquida de balcones y terrazas, para revestir con baldosas cerámicas. Sistema Mapelastic Turbo "MAPEI SPAIN" formado por dos capas de mortero cementoso impermeabilizante flexible bicomponente Mapelastic Turbo "MAPEI SPAIN", color gris, con un rendimiento de 2,4 kg/m², malla de fibra de vidrio antiálcalis, Mapenet 150 "MAPEI SPAIN", de 4x5 mm de luz de malla, de 150 g/m² de masa superficial, color azul; y banda de refuerzo Mapeband "MAPEI SPAIN" de 120 mm de anchura, en puntos singulares, (1,1 m/m²).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</si>
  <si>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</si>
  <si>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</si>
  <si>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</si>
  <si>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</si>
  <si>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</si>
  <si>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</si>
  <si>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</si>
  <si>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mt28mam095c</t>
  </si>
  <si>
    <t xml:space="preserve">kg</t>
  </si>
  <si>
    <t xml:space="preserve">Mortero cementoso impermeabilizante flexible bicomponente Mapelastic Turbo "MAPEI SPAIN", color gris, compuesto de cemento, áridos seleccionados, aditivos especiales y polímeros sintéticos en dispersión acuosa, con resistencia a los rayos UV, a los sulfatos, a los cloruros, al dióxido de carbono y a las sales de deshielo, como protección frente a la humedad por capilaridad e infiltraciones de agua de lluvia, según UNE-EN 14891.</t>
  </si>
  <si>
    <t xml:space="preserve">mt15map040a</t>
  </si>
  <si>
    <t xml:space="preserve">m</t>
  </si>
  <si>
    <t xml:space="preserve">Malla de fibra de vidrio antiálcalis, Mapenet 150 "MAPEI SPAIN", de 4x5 mm de luz de malla, de 150 g/m² de masa superficial, color azul, de 1x50 m, para armar morteros.</t>
  </si>
  <si>
    <t xml:space="preserve">mt15map050a</t>
  </si>
  <si>
    <t xml:space="preserve">m</t>
  </si>
  <si>
    <t xml:space="preserve">Banda de refuerzo Mapeband "MAPEI SPAIN" de 120 mm de anchura, compuesta por una película de polietileno laminado sobre una banda de fieltro.</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</si>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</sst>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2.4</v>
      </c>
      <c r="G10" s="12">
        <v>5.48</v>
      </c>
      <c r="H10" s="12">
        <f ca="1">ROUND(INDIRECT(ADDRESS(ROW()+(0), COLUMN()+(-2), 1))*INDIRECT(ADDRESS(ROW()+(0), COLUMN()+(-1), 1)), 2)</f>
        <v>13.15</v>
      </c>
    </row>
    <row r="11" spans="1:8" ht="24.00" thickBot="1" customHeight="1">
      <c r="A11" s="1" t="s">
        <v>15</v>
      </c>
      <c r="B11" s="1"/>
      <c r="C11" s="10" t="s">
        <v>16</v>
      </c>
      <c r="D11" s="10"/>
      <c r="E11" s="1" t="s">
        <v>17</v>
      </c>
      <c r="F11" s="11">
        <v>1.1</v>
      </c>
      <c r="G11" s="12">
        <v>3.08</v>
      </c>
      <c r="H11" s="12">
        <f ca="1">ROUND(INDIRECT(ADDRESS(ROW()+(0), COLUMN()+(-2), 1))*INDIRECT(ADDRESS(ROW()+(0), COLUMN()+(-1), 1)), 2)</f>
        <v>3.39</v>
      </c>
    </row>
    <row r="12" spans="1:8" ht="24.00" thickBot="1" customHeight="1">
      <c r="A12" s="1" t="s">
        <v>18</v>
      </c>
      <c r="B12" s="1"/>
      <c r="C12" s="10" t="s">
        <v>19</v>
      </c>
      <c r="D12" s="10"/>
      <c r="E12" s="1" t="s">
        <v>20</v>
      </c>
      <c r="F12" s="13">
        <v>1.1</v>
      </c>
      <c r="G12" s="14">
        <v>5.93</v>
      </c>
      <c r="H12" s="14">
        <f ca="1">ROUND(INDIRECT(ADDRESS(ROW()+(0), COLUMN()+(-2), 1))*INDIRECT(ADDRESS(ROW()+(0), COLUMN()+(-1), 1)), 2)</f>
        <v>6.52</v>
      </c>
    </row>
    <row r="13" spans="1:8" ht="13.50" thickBot="1" customHeight="1">
      <c r="A13" s="15"/>
      <c r="B13" s="15"/>
      <c r="C13" s="15"/>
      <c r="D13" s="15"/>
      <c r="E13" s="15"/>
      <c r="F13" s="9" t="s">
        <v>21</v>
      </c>
      <c r="G13" s="9"/>
      <c r="H13" s="17">
        <f ca="1">ROUND(SUM(INDIRECT(ADDRESS(ROW()+(-1), COLUMN()+(0), 1)),INDIRECT(ADDRESS(ROW()+(-2), COLUMN()+(0), 1)),INDIRECT(ADDRESS(ROW()+(-3), COLUMN()+(0), 1))), 2)</f>
        <v>23.06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0.249</v>
      </c>
      <c r="G15" s="12">
        <v>22.53</v>
      </c>
      <c r="H15" s="12">
        <f ca="1">ROUND(INDIRECT(ADDRESS(ROW()+(0), COLUMN()+(-2), 1))*INDIRECT(ADDRESS(ROW()+(0), COLUMN()+(-1), 1)), 2)</f>
        <v>5.61</v>
      </c>
    </row>
    <row r="16" spans="1:8" ht="13.50" thickBot="1" customHeight="1">
      <c r="A16" s="1" t="s">
        <v>26</v>
      </c>
      <c r="B16" s="1"/>
      <c r="C16" s="10" t="s">
        <v>27</v>
      </c>
      <c r="D16" s="10"/>
      <c r="E16" s="1" t="s">
        <v>28</v>
      </c>
      <c r="F16" s="13">
        <v>0.249</v>
      </c>
      <c r="G16" s="14">
        <v>21.78</v>
      </c>
      <c r="H16" s="14">
        <f ca="1">ROUND(INDIRECT(ADDRESS(ROW()+(0), COLUMN()+(-2), 1))*INDIRECT(ADDRESS(ROW()+(0), COLUMN()+(-1), 1)), 2)</f>
        <v>5.42</v>
      </c>
    </row>
    <row r="17" spans="1:8" ht="13.50" thickBot="1" customHeight="1">
      <c r="A17" s="15"/>
      <c r="B17" s="15"/>
      <c r="C17" s="15"/>
      <c r="D17" s="15"/>
      <c r="E17" s="15"/>
      <c r="F17" s="9" t="s">
        <v>29</v>
      </c>
      <c r="G17" s="9"/>
      <c r="H17" s="17">
        <f ca="1">ROUND(SUM(INDIRECT(ADDRESS(ROW()+(-1), COLUMN()+(0), 1)),INDIRECT(ADDRESS(ROW()+(-2), COLUMN()+(0), 1))), 2)</f>
        <v>11.03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34.09</v>
      </c>
      <c r="H19" s="14">
        <f ca="1">ROUND(INDIRECT(ADDRESS(ROW()+(0), COLUMN()+(-2), 1))*INDIRECT(ADDRESS(ROW()+(0), COLUMN()+(-1), 1))/100, 2)</f>
        <v>0.68</v>
      </c>
    </row>
    <row r="20" spans="1:8" ht="13.50" thickBot="1" customHeight="1">
      <c r="A20" s="8"/>
      <c r="B20" s="8"/>
      <c r="C20" s="8"/>
      <c r="D20" s="8"/>
      <c r="E20" s="8"/>
      <c r="F20" s="21" t="s">
        <v>33</v>
      </c>
      <c r="G20" s="21"/>
      <c r="H20" s="22">
        <f ca="1">ROUND(SUM(INDIRECT(ADDRESS(ROW()+(-1), COLUMN()+(0), 1)),INDIRECT(ADDRESS(ROW()+(-3), COLUMN()+(0), 1)),INDIRECT(ADDRESS(ROW()+(-7), COLUMN()+(0), 1))), 2)</f>
        <v>34.77</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