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<sst xmlns="http://schemas.openxmlformats.org/spreadsheetml/2006/main" count="47" uniqueCount="47">
  <si>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</si>
  <si>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NOV005</t>
  </si>
  <si>
    <t xml:space="preserve">m²</t>
  </si>
  <si>
    <t xml:space="preserve">Barrera de protección frente al radón sobre solera ventilada, con láminas asfálticas.</t>
  </si>
  <si>
    <r>
      <rPr>
        <sz val="8.25"/>
        <color rgb="FF000000"/>
        <rFont val="Arial"/>
        <family val="2"/>
      </rPr>
      <t xml:space="preserve">Barrera de protección frente al radón sobre solera ventilada, en terreno con nivel de referencia de exposición al radón 300 Bq/m³, con lámina de betún aditivado con plastómero APP, LA-30-AL, con armadura de aluminio, de superficie no protegida, y coeficiente de difusión frente al gas radón 1x10-13 m²/s, totalmente adherida al soporte con soplete. Colocación en obra: con solapes, en la cara superior de la solera ventilada, previa imprimación con emulsión asfáltica aniónica con cargas tipo EB, y protección con una capa antipunzonante de geotextil de polipropileno-polietileno, (125 g/m²). Exhalación de radón prevista a través de la barrera de protección: 0,001 Bq/m²·h. Incluso banda de refuerzo de lámina de betún modificado con elastómero SBS, LBM(SBS)-30-FP, para la resolución del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</si>
  <si>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</si>
  <si>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</si>
  <si>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</si>
  <si>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</si>
  <si>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</si>
  <si>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</si>
  <si>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</si>
  <si>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</si>
  <si>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</si>
  <si>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</si>
  <si>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mt14lad010i</t>
  </si>
  <si>
    <t xml:space="preserve">m²</t>
  </si>
  <si>
    <t xml:space="preserve">Lámina de betún aditivado con plastómero APP, LA-30-AL, de 2 mm de espesor, masa nominal 3 kg/m², con armadura de aluminio, de superficie no protegida. Según UNE-EN 13707.</t>
  </si>
  <si>
    <t xml:space="preserve">mt14lba100a</t>
  </si>
  <si>
    <t xml:space="preserve">m</t>
  </si>
  <si>
    <t xml:space="preserve">Banda de refuerzo de lámina de betún modificado con elastómero SBS, LBM(SBS)-30-FP, de 33 cm de anchura, acabada con film plástico termofusible en ambas caras.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</si>
  <si>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</si>
  <si>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</si>
  <si>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UNE-EN ISO 13433 inferior a 28 mm, resistencia CBR a punzonamiento 1,56 kN y una masa superficial de 125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</si>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</sst>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3.3</v>
      </c>
      <c r="J10" s="12">
        <f ca="1">ROUND(INDIRECT(ADDRESS(ROW()+(0), COLUMN()+(-3), 1))*INDIRECT(ADDRESS(ROW()+(0), COLUMN()+(-1), 1)), 2)</f>
        <v>1.65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7.48</v>
      </c>
      <c r="J11" s="12">
        <f ca="1">ROUND(INDIRECT(ADDRESS(ROW()+(0), COLUMN()+(-3), 1))*INDIRECT(ADDRESS(ROW()+(0), COLUMN()+(-1), 1)), 2)</f>
        <v>8.23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2.83</v>
      </c>
      <c r="J12" s="12">
        <f ca="1">ROUND(INDIRECT(ADDRESS(ROW()+(0), COLUMN()+(-3), 1))*INDIRECT(ADDRESS(ROW()+(0), COLUMN()+(-1), 1)), 2)</f>
        <v>1.42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1.1</v>
      </c>
      <c r="H13" s="13"/>
      <c r="I13" s="14">
        <v>1.53</v>
      </c>
      <c r="J13" s="14">
        <f ca="1">ROUND(INDIRECT(ADDRESS(ROW()+(0), COLUMN()+(-3), 1))*INDIRECT(ADDRESS(ROW()+(0), COLUMN()+(-1), 1)), 2)</f>
        <v>1.68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0.119</v>
      </c>
      <c r="H16" s="11"/>
      <c r="I16" s="12">
        <v>22.53</v>
      </c>
      <c r="J16" s="12">
        <f ca="1">ROUND(INDIRECT(ADDRESS(ROW()+(0), COLUMN()+(-3), 1))*INDIRECT(ADDRESS(ROW()+(0), COLUMN()+(-1), 1)), 2)</f>
        <v>2.68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0.119</v>
      </c>
      <c r="H17" s="13"/>
      <c r="I17" s="14">
        <v>21.78</v>
      </c>
      <c r="J17" s="14">
        <f ca="1">ROUND(INDIRECT(ADDRESS(ROW()+(0), COLUMN()+(-3), 1))*INDIRECT(ADDRESS(ROW()+(0), COLUMN()+(-1), 1)), 2)</f>
        <v>2.59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5.27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18.25</v>
      </c>
      <c r="J20" s="14">
        <f ca="1">ROUND(INDIRECT(ADDRESS(ROW()+(0), COLUMN()+(-3), 1))*INDIRECT(ADDRESS(ROW()+(0), COLUMN()+(-1), 1))/100, 2)</f>
        <v>0.37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18.62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142010</v>
      </c>
      <c r="G25" s="25"/>
      <c r="H25" s="25">
        <v>1.10201e+006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