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<sst xmlns="http://schemas.openxmlformats.org/spreadsheetml/2006/main" count="39" uniqueCount="39">
  <si>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</si>
  <si>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NVF020</t>
  </si>
  <si>
    <t xml:space="preserve">m²</t>
  </si>
  <si>
    <t xml:space="preserve">Aislamiento térmico entre los montantes del muro estructural exterior de entramado ligero, con paneles de fibras de madera.</t>
  </si>
  <si>
    <r>
      <rPr>
        <sz val="8.25"/>
        <color rgb="FF000000"/>
        <rFont val="Arial"/>
        <family val="2"/>
      </rPr>
      <t xml:space="preserve">Aislamiento térmico entre los montantes del muro estructural exterior de entramado ligero de perfiles de acero galvanizado (light steel framing), formado por panel flexible de fibras de madera, de 40 mm de espesor, según UNE-EN 13171, resistencia térmica 1 m²K/W, conductividad térmica 0,039 W/(mK), densidad 45 kg/m³.</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</si>
  <si>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</si>
  <si>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</si>
  <si>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</si>
  <si>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</si>
  <si>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</si>
  <si>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</si>
  <si>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</si>
  <si>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mt16bab030a</t>
  </si>
  <si>
    <t xml:space="preserve">m²</t>
  </si>
  <si>
    <t xml:space="preserve">Panel flexible de fibras de madera, de 40 mm de espesor, según UNE-EN 13171, resistencia térmica 1 m²K/W, conductividad térmica 0,039 W/(mK), densidad 45 kg/m³, Euroclase E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</si>
  <si>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</si>
  <si>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</si>
  <si>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</si>
  <si>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</si>
  <si>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</si>
  <si>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</si>
  <si>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</si>
  <si>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</si>
  <si>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</si>
  <si>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</si>
  <si>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</si>
  <si>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</si>
  <si>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</si>
  <si>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</si>
  <si>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</si>
  <si>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</si>
  <si>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</si>
  <si>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</si>
  <si>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</si>
  <si>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</si>
  <si>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Productos aislantes térmicos para aplicaciones en la edificación. Productos manufacturados de fibra de madera (WF).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</si>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</sst>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25"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1.05</v>
      </c>
      <c r="H10" s="12"/>
      <c r="I10" s="14">
        <v>5.39</v>
      </c>
      <c r="J10" s="14">
        <f ca="1">ROUND(INDIRECT(ADDRESS(ROW()+(0), COLUMN()+(-3), 1))*INDIRECT(ADDRESS(ROW()+(0), COLUMN()+(-1), 1)), 2)</f>
        <v>5.66</v>
      </c>
    </row>
    <row r="11" spans="1:10" ht="13.50" thickBot="1" customHeight="1">
      <c r="A11" s="15"/>
      <c r="B11" s="15"/>
      <c r="C11" s="15"/>
      <c r="D11" s="15"/>
      <c r="E11" s="15"/>
      <c r="F11" s="15"/>
      <c r="G11" s="9" t="s">
        <v>15</v>
      </c>
      <c r="H11" s="9"/>
      <c r="I11" s="9"/>
      <c r="J11" s="17">
        <f ca="1">ROUND(SUM(INDIRECT(ADDRESS(ROW()+(-1), COLUMN()+(0), 1))), 2)</f>
        <v>5.66</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0.119</v>
      </c>
      <c r="H13" s="11"/>
      <c r="I13" s="13">
        <v>23.16</v>
      </c>
      <c r="J13" s="13">
        <f ca="1">ROUND(INDIRECT(ADDRESS(ROW()+(0), COLUMN()+(-3), 1))*INDIRECT(ADDRESS(ROW()+(0), COLUMN()+(-1), 1)), 2)</f>
        <v>2.76</v>
      </c>
    </row>
    <row r="14" spans="1:10" ht="13.50" thickBot="1" customHeight="1">
      <c r="A14" s="1" t="s">
        <v>20</v>
      </c>
      <c r="B14" s="1"/>
      <c r="C14" s="10" t="s">
        <v>21</v>
      </c>
      <c r="D14" s="10"/>
      <c r="E14" s="1" t="s">
        <v>22</v>
      </c>
      <c r="F14" s="1"/>
      <c r="G14" s="12">
        <v>0.119</v>
      </c>
      <c r="H14" s="12"/>
      <c r="I14" s="14">
        <v>21.78</v>
      </c>
      <c r="J14" s="14">
        <f ca="1">ROUND(INDIRECT(ADDRESS(ROW()+(0), COLUMN()+(-3), 1))*INDIRECT(ADDRESS(ROW()+(0), COLUMN()+(-1), 1)), 2)</f>
        <v>2.59</v>
      </c>
    </row>
    <row r="15" spans="1:10" ht="13.50" thickBot="1" customHeight="1">
      <c r="A15" s="15"/>
      <c r="B15" s="15"/>
      <c r="C15" s="15"/>
      <c r="D15" s="15"/>
      <c r="E15" s="15"/>
      <c r="F15" s="15"/>
      <c r="G15" s="9" t="s">
        <v>23</v>
      </c>
      <c r="H15" s="9"/>
      <c r="I15" s="9"/>
      <c r="J15" s="17">
        <f ca="1">ROUND(SUM(INDIRECT(ADDRESS(ROW()+(-1), COLUMN()+(0), 1)),INDIRECT(ADDRESS(ROW()+(-2), COLUMN()+(0), 1))), 2)</f>
        <v>5.35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11.01</v>
      </c>
      <c r="J17" s="14">
        <f ca="1">ROUND(INDIRECT(ADDRESS(ROW()+(0), COLUMN()+(-3), 1))*INDIRECT(ADDRESS(ROW()+(0), COLUMN()+(-1), 1))/100, 2)</f>
        <v>0.22</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11.23</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