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<sst xmlns="http://schemas.openxmlformats.org/spreadsheetml/2006/main" count="36" uniqueCount="36">
  <si>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</si>
  <si>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NWF013</t>
  </si>
  <si>
    <t xml:space="preserve">m²</t>
  </si>
  <si>
    <t xml:space="preserve">Aislamiento térmico en cámaras de aire de cerramiento, por insuflación, desde el interior, de nódulos de guata de celulosa.</t>
  </si>
  <si>
    <r>
      <rPr>
        <sz val="8.25"/>
        <color rgb="FF000000"/>
        <rFont val="Arial"/>
        <family val="2"/>
      </rPr>
      <t xml:space="preserve">Aislamiento térmico en cerramiento de entramado ligero de madera, rellenando el interior de la cámara de aire de 80 mm de espesor medio, por insuflación, desde el interior, de nódulos de guata de celulosa, compuestos por un 88% de papel de periódico seleccionado y un 12% de aditivos, densidad entre 45 y 50 kg/m³ y conductividad térmica 0,040 W/(mK). Incluso cinta autoadhesiva, de 15 cm de anchura, para tapar los taladros ejecutados en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</si>
  <si>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</si>
  <si>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</si>
  <si>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</si>
  <si>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</si>
  <si>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</si>
  <si>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</si>
  <si>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</si>
  <si>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mt16fce020b</t>
  </si>
  <si>
    <t xml:space="preserve">kg</t>
  </si>
  <si>
    <t xml:space="preserve">Nódulos de guata de celulosa, compuestos por un 88% de papel de periódico seleccionado y un 12% de aditivos, densidad entre 45 y 50 kg/m³ y conductividad térmica 0,04 W/(mK), Euroclase B-s2, d0 de reacción al fuego según UNE-EN 13501-1, para relleno de cámaras por insuflación.</t>
  </si>
  <si>
    <t xml:space="preserve">mt15sbi010c</t>
  </si>
  <si>
    <t xml:space="preserve">m</t>
  </si>
  <si>
    <t xml:space="preserve">Cinta autoadhesiva, de geotextil no tejido de polipropileno, con adhesivo acrílico sin disolventes y película de separación de papel siliconado, de 15 cm de anchura, rango de temperatura de trabajo de -40 a 90°C, para aplicar en interiores y exteriores, suministrada en rollos de 30 m de longitud.</t>
  </si>
  <si>
    <t xml:space="preserve">Subtotal materiales:</t>
  </si>
  <si>
    <t xml:space="preserve">Equipo y maquinaria</t>
  </si>
  <si>
    <t xml:space="preserve">mq08mpa010</t>
  </si>
  <si>
    <t xml:space="preserve">h</t>
  </si>
  <si>
    <t xml:space="preserve">Maquinaria para insuflación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</si>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</sst>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0.89"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4.2</v>
      </c>
      <c r="G10" s="12">
        <v>1.7</v>
      </c>
      <c r="H10" s="12">
        <f ca="1">ROUND(INDIRECT(ADDRESS(ROW()+(0), COLUMN()+(-2), 1))*INDIRECT(ADDRESS(ROW()+(0), COLUMN()+(-1), 1)), 2)</f>
        <v>7.14</v>
      </c>
    </row>
    <row r="11" spans="1:8" ht="45.00" thickBot="1" customHeight="1">
      <c r="A11" s="1" t="s">
        <v>15</v>
      </c>
      <c r="B11" s="1"/>
      <c r="C11" s="10" t="s">
        <v>16</v>
      </c>
      <c r="D11" s="10"/>
      <c r="E11" s="1" t="s">
        <v>17</v>
      </c>
      <c r="F11" s="13">
        <v>0.15</v>
      </c>
      <c r="G11" s="14">
        <v>2.13</v>
      </c>
      <c r="H11" s="14">
        <f ca="1">ROUND(INDIRECT(ADDRESS(ROW()+(0), COLUMN()+(-2), 1))*INDIRECT(ADDRESS(ROW()+(0), COLUMN()+(-1), 1)), 2)</f>
        <v>0.32</v>
      </c>
    </row>
    <row r="12" spans="1:8" ht="13.50" thickBot="1" customHeight="1">
      <c r="A12" s="15"/>
      <c r="B12" s="15"/>
      <c r="C12" s="15"/>
      <c r="D12" s="15"/>
      <c r="E12" s="15"/>
      <c r="F12" s="9" t="s">
        <v>18</v>
      </c>
      <c r="G12" s="9"/>
      <c r="H12" s="17">
        <f ca="1">ROUND(SUM(INDIRECT(ADDRESS(ROW()+(-1), COLUMN()+(0), 1)),INDIRECT(ADDRESS(ROW()+(-2), COLUMN()+(0), 1))), 2)</f>
        <v>7.46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0.183</v>
      </c>
      <c r="G14" s="14">
        <v>14.56</v>
      </c>
      <c r="H14" s="14">
        <f ca="1">ROUND(INDIRECT(ADDRESS(ROW()+(0), COLUMN()+(-2), 1))*INDIRECT(ADDRESS(ROW()+(0), COLUMN()+(-1), 1)), 2)</f>
        <v>2.66</v>
      </c>
    </row>
    <row r="15" spans="1:8" ht="13.50" thickBot="1" customHeight="1">
      <c r="A15" s="15"/>
      <c r="B15" s="15"/>
      <c r="C15" s="15"/>
      <c r="D15" s="15"/>
      <c r="E15" s="15"/>
      <c r="F15" s="9" t="s">
        <v>23</v>
      </c>
      <c r="G15" s="9"/>
      <c r="H15" s="17">
        <f ca="1">ROUND(SUM(INDIRECT(ADDRESS(ROW()+(-1), COLUMN()+(0), 1))), 2)</f>
        <v>2.66</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0.182</v>
      </c>
      <c r="G17" s="12">
        <v>22.53</v>
      </c>
      <c r="H17" s="12">
        <f ca="1">ROUND(INDIRECT(ADDRESS(ROW()+(0), COLUMN()+(-2), 1))*INDIRECT(ADDRESS(ROW()+(0), COLUMN()+(-1), 1)), 2)</f>
        <v>4.1</v>
      </c>
    </row>
    <row r="18" spans="1:8" ht="13.50" thickBot="1" customHeight="1">
      <c r="A18" s="1" t="s">
        <v>28</v>
      </c>
      <c r="B18" s="1"/>
      <c r="C18" s="10" t="s">
        <v>29</v>
      </c>
      <c r="D18" s="10"/>
      <c r="E18" s="1" t="s">
        <v>30</v>
      </c>
      <c r="F18" s="13">
        <v>0.192</v>
      </c>
      <c r="G18" s="14">
        <v>21.78</v>
      </c>
      <c r="H18" s="14">
        <f ca="1">ROUND(INDIRECT(ADDRESS(ROW()+(0), COLUMN()+(-2), 1))*INDIRECT(ADDRESS(ROW()+(0), COLUMN()+(-1), 1)), 2)</f>
        <v>4.18</v>
      </c>
    </row>
    <row r="19" spans="1:8" ht="13.50" thickBot="1" customHeight="1">
      <c r="A19" s="15"/>
      <c r="B19" s="15"/>
      <c r="C19" s="15"/>
      <c r="D19" s="15"/>
      <c r="E19" s="15"/>
      <c r="F19" s="9" t="s">
        <v>31</v>
      </c>
      <c r="G19" s="9"/>
      <c r="H19" s="17">
        <f ca="1">ROUND(SUM(INDIRECT(ADDRESS(ROW()+(-1), COLUMN()+(0), 1)),INDIRECT(ADDRESS(ROW()+(-2), COLUMN()+(0), 1))), 2)</f>
        <v>8.28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18.4</v>
      </c>
      <c r="H21" s="14">
        <f ca="1">ROUND(INDIRECT(ADDRESS(ROW()+(0), COLUMN()+(-2), 1))*INDIRECT(ADDRESS(ROW()+(0), COLUMN()+(-1), 1))/100, 2)</f>
        <v>0.37</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18.77</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