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<sst xmlns="http://schemas.openxmlformats.org/spreadsheetml/2006/main" count="109" uniqueCount="109">
  <si>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</si>
  <si>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QAE011</t>
  </si>
  <si>
    <t xml:space="preserve">m²</t>
  </si>
  <si>
    <t xml:space="preserve">Cubierta plana transitable, no ventilada, con solado flotante sobre soportes, tipo convencional.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</si>
  <si>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transitable, no ventilada, con solado flotante sobre soportes, tipo convencional,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soldable, hidrofugada, de 50 mm de espesor;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mejorada con una lámina de betún aditivado con plastómero APP, LA-30-FV, totalmente adheridas con soplete; CAPA SEPARADORA BAJO PROTECCIÓN: geotextil no tejido compuesto por fibras de poliéster unidas por agujeteado, (200 g/m²); CAPA DE PROTECCIÓN: pavimento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</si>
  <si>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</si>
  <si>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</si>
  <si>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</si>
  <si>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</si>
  <si>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</si>
  <si>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</si>
  <si>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</si>
  <si>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</si>
  <si>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</si>
  <si>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</si>
  <si>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</si>
  <si>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</si>
  <si>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</si>
  <si>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</si>
  <si>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</si>
  <si>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</si>
  <si>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</si>
  <si>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</si>
  <si>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</si>
  <si>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</si>
  <si>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</si>
  <si>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</si>
  <si>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</si>
  <si>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</si>
  <si>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</si>
  <si>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mt16lrc010fd</t>
  </si>
  <si>
    <t xml:space="preserve">m²</t>
  </si>
  <si>
    <t xml:space="preserve">Panel rígido de lana mineral soldable, hidrofugada, según UNE-EN 13162, revestido con betún asfáltico y film de polipropileno termofusible, de 50 mm de espesor, resistencia térmica &gt;= 1,3 m²K/W, conductividad térmica 0,038 W/(mK), Euroclase F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</si>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</sst>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25.78</v>
      </c>
      <c r="J16" s="12">
        <f ca="1">ROUND(INDIRECT(ADDRESS(ROW()+(0), COLUMN()+(-3), 1))*INDIRECT(ADDRESS(ROW()+(0), COLUMN()+(-1), 1)), 2)</f>
        <v>27.07</v>
      </c>
    </row>
    <row r="17" spans="1:10" ht="55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1.05</v>
      </c>
      <c r="H17" s="11"/>
      <c r="I17" s="12">
        <v>0.68</v>
      </c>
      <c r="J17" s="12">
        <f ca="1">ROUND(INDIRECT(ADDRESS(ROW()+(0), COLUMN()+(-3), 1))*INDIRECT(ADDRESS(ROW()+(0), COLUMN()+(-1), 1)), 2)</f>
        <v>0.71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0.04</v>
      </c>
      <c r="H18" s="11"/>
      <c r="I18" s="12">
        <v>133.3</v>
      </c>
      <c r="J18" s="12">
        <f ca="1">ROUND(INDIRECT(ADDRESS(ROW()+(0), COLUMN()+(-3), 1))*INDIRECT(ADDRESS(ROW()+(0), COLUMN()+(-1), 1)), 2)</f>
        <v>5.33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1.1</v>
      </c>
      <c r="H19" s="11"/>
      <c r="I19" s="12">
        <v>6.93</v>
      </c>
      <c r="J19" s="12">
        <f ca="1">ROUND(INDIRECT(ADDRESS(ROW()+(0), COLUMN()+(-3), 1))*INDIRECT(ADDRESS(ROW()+(0), COLUMN()+(-1), 1)), 2)</f>
        <v>7.62</v>
      </c>
    </row>
    <row r="20" spans="1:10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1.1</v>
      </c>
      <c r="H20" s="11"/>
      <c r="I20" s="12">
        <v>3.41</v>
      </c>
      <c r="J20" s="12">
        <f ca="1">ROUND(INDIRECT(ADDRESS(ROW()+(0), COLUMN()+(-3), 1))*INDIRECT(ADDRESS(ROW()+(0), COLUMN()+(-1), 1)), 2)</f>
        <v>3.75</v>
      </c>
    </row>
    <row r="21" spans="1:10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1.05</v>
      </c>
      <c r="H21" s="11"/>
      <c r="I21" s="12">
        <v>0.93</v>
      </c>
      <c r="J21" s="12">
        <f ca="1">ROUND(INDIRECT(ADDRESS(ROW()+(0), COLUMN()+(-3), 1))*INDIRECT(ADDRESS(ROW()+(0), COLUMN()+(-1), 1)), 2)</f>
        <v>0.98</v>
      </c>
    </row>
    <row r="22" spans="1:10" ht="45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7.5</v>
      </c>
      <c r="H22" s="11"/>
      <c r="I22" s="12">
        <v>1.06</v>
      </c>
      <c r="J22" s="12">
        <f ca="1">ROUND(INDIRECT(ADDRESS(ROW()+(0), COLUMN()+(-3), 1))*INDIRECT(ADDRESS(ROW()+(0), COLUMN()+(-1), 1)), 2)</f>
        <v>7.95</v>
      </c>
    </row>
    <row r="23" spans="1:10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3">
        <v>1.05</v>
      </c>
      <c r="H23" s="13"/>
      <c r="I23" s="14">
        <v>8.13</v>
      </c>
      <c r="J23" s="14">
        <f ca="1">ROUND(INDIRECT(ADDRESS(ROW()+(0), COLUMN()+(-3), 1))*INDIRECT(ADDRESS(ROW()+(0), COLUMN()+(-1), 1)), 2)</f>
        <v>8.54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54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82.44</v>
      </c>
    </row>
    <row r="25" spans="1:10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0.269</v>
      </c>
      <c r="H26" s="11"/>
      <c r="I26" s="12">
        <v>22.53</v>
      </c>
      <c r="J26" s="12">
        <f ca="1">ROUND(INDIRECT(ADDRESS(ROW()+(0), COLUMN()+(-3), 1))*INDIRECT(ADDRESS(ROW()+(0), COLUMN()+(-1), 1)), 2)</f>
        <v>6.06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0.577</v>
      </c>
      <c r="H27" s="11"/>
      <c r="I27" s="12">
        <v>21.19</v>
      </c>
      <c r="J27" s="12">
        <f ca="1">ROUND(INDIRECT(ADDRESS(ROW()+(0), COLUMN()+(-3), 1))*INDIRECT(ADDRESS(ROW()+(0), COLUMN()+(-1), 1)), 2)</f>
        <v>12.23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0.139</v>
      </c>
      <c r="H28" s="11"/>
      <c r="I28" s="12">
        <v>22.53</v>
      </c>
      <c r="J28" s="12">
        <f ca="1">ROUND(INDIRECT(ADDRESS(ROW()+(0), COLUMN()+(-3), 1))*INDIRECT(ADDRESS(ROW()+(0), COLUMN()+(-1), 1)), 2)</f>
        <v>3.13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0.139</v>
      </c>
      <c r="H29" s="11"/>
      <c r="I29" s="12">
        <v>21.78</v>
      </c>
      <c r="J29" s="12">
        <f ca="1">ROUND(INDIRECT(ADDRESS(ROW()+(0), COLUMN()+(-3), 1))*INDIRECT(ADDRESS(ROW()+(0), COLUMN()+(-1), 1)), 2)</f>
        <v>3.03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0.05</v>
      </c>
      <c r="H30" s="11"/>
      <c r="I30" s="12">
        <v>23.16</v>
      </c>
      <c r="J30" s="12">
        <f ca="1">ROUND(INDIRECT(ADDRESS(ROW()+(0), COLUMN()+(-3), 1))*INDIRECT(ADDRESS(ROW()+(0), COLUMN()+(-1), 1)), 2)</f>
        <v>1.16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3">
        <v>0.05</v>
      </c>
      <c r="H31" s="13"/>
      <c r="I31" s="14">
        <v>21.78</v>
      </c>
      <c r="J31" s="14">
        <f ca="1">ROUND(INDIRECT(ADDRESS(ROW()+(0), COLUMN()+(-3), 1))*INDIRECT(ADDRESS(ROW()+(0), COLUMN()+(-1), 1)), 2)</f>
        <v>1.09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26.7</v>
      </c>
    </row>
    <row r="33" spans="1:10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20" t="s">
        <v>76</v>
      </c>
      <c r="D34" s="20"/>
      <c r="E34" s="19" t="s">
        <v>77</v>
      </c>
      <c r="F34" s="19"/>
      <c r="G34" s="13">
        <v>2</v>
      </c>
      <c r="H34" s="13"/>
      <c r="I34" s="14">
        <f ca="1">ROUND(SUM(INDIRECT(ADDRESS(ROW()+(-2), COLUMN()+(1), 1)),INDIRECT(ADDRESS(ROW()+(-10), COLUMN()+(1), 1))), 2)</f>
        <v>109.14</v>
      </c>
      <c r="J34" s="14">
        <f ca="1">ROUND(INDIRECT(ADDRESS(ROW()+(0), COLUMN()+(-3), 1))*INDIRECT(ADDRESS(ROW()+(0), COLUMN()+(-1), 1))/100, 2)</f>
        <v>2.18</v>
      </c>
    </row>
    <row r="35" spans="1:10" ht="13.50" thickBot="1" customHeight="1">
      <c r="A35" s="21" t="s">
        <v>78</v>
      </c>
      <c r="B35" s="21"/>
      <c r="C35" s="22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1)),INDIRECT(ADDRESS(ROW()+(-11), COLUMN()+(0), 1))), 2)</f>
        <v>111.32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1.06202e+006</v>
      </c>
      <c r="G39" s="29"/>
      <c r="H39" s="29">
        <v>1.06202e+006</v>
      </c>
      <c r="I39" s="29"/>
      <c r="J39" s="29" t="s">
        <v>85</v>
      </c>
    </row>
    <row r="40" spans="1:10" ht="13.5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87</v>
      </c>
      <c r="B41" s="28"/>
      <c r="C41" s="28"/>
      <c r="D41" s="28"/>
      <c r="E41" s="28"/>
      <c r="F41" s="29">
        <v>132003</v>
      </c>
      <c r="G41" s="29"/>
      <c r="H41" s="29">
        <v>162004</v>
      </c>
      <c r="I41" s="29"/>
      <c r="J41" s="29" t="s">
        <v>88</v>
      </c>
    </row>
    <row r="42" spans="1:10" ht="13.50" thickBot="1" customHeight="1">
      <c r="A42" s="32" t="s">
        <v>89</v>
      </c>
      <c r="B42" s="32"/>
      <c r="C42" s="32"/>
      <c r="D42" s="32"/>
      <c r="E42" s="32"/>
      <c r="F42" s="33"/>
      <c r="G42" s="33"/>
      <c r="H42" s="33"/>
      <c r="I42" s="33"/>
      <c r="J42" s="33"/>
    </row>
    <row r="43" spans="1:10" ht="13.50" thickBot="1" customHeight="1">
      <c r="A43" s="30" t="s">
        <v>90</v>
      </c>
      <c r="B43" s="30"/>
      <c r="C43" s="30"/>
      <c r="D43" s="30"/>
      <c r="E43" s="30"/>
      <c r="F43" s="31">
        <v>112010</v>
      </c>
      <c r="G43" s="31"/>
      <c r="H43" s="31">
        <v>112010</v>
      </c>
      <c r="I43" s="31"/>
      <c r="J43" s="31"/>
    </row>
    <row r="44" spans="1:10" ht="13.50" thickBot="1" customHeight="1">
      <c r="A44" s="28" t="s">
        <v>91</v>
      </c>
      <c r="B44" s="28"/>
      <c r="C44" s="28"/>
      <c r="D44" s="28"/>
      <c r="E44" s="28"/>
      <c r="F44" s="29">
        <v>1.07202e+006</v>
      </c>
      <c r="G44" s="29"/>
      <c r="H44" s="29">
        <v>1.07202e+006</v>
      </c>
      <c r="I44" s="29"/>
      <c r="J44" s="29" t="s">
        <v>92</v>
      </c>
    </row>
    <row r="45" spans="1:10" ht="24.00" thickBot="1" customHeight="1">
      <c r="A45" s="30" t="s">
        <v>93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28" t="s">
        <v>94</v>
      </c>
      <c r="B46" s="28"/>
      <c r="C46" s="28"/>
      <c r="D46" s="28"/>
      <c r="E46" s="28"/>
      <c r="F46" s="29">
        <v>1.18202e+006</v>
      </c>
      <c r="G46" s="29"/>
      <c r="H46" s="29">
        <v>1.18202e+006</v>
      </c>
      <c r="I46" s="29"/>
      <c r="J46" s="29" t="s">
        <v>95</v>
      </c>
    </row>
    <row r="47" spans="1:10" ht="13.50" thickBot="1" customHeight="1">
      <c r="A47" s="30" t="s">
        <v>96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28" t="s">
        <v>97</v>
      </c>
      <c r="B48" s="28"/>
      <c r="C48" s="28"/>
      <c r="D48" s="28"/>
      <c r="E48" s="28"/>
      <c r="F48" s="29">
        <v>1.07202e+006</v>
      </c>
      <c r="G48" s="29"/>
      <c r="H48" s="29">
        <v>1.07202e+006</v>
      </c>
      <c r="I48" s="29"/>
      <c r="J48" s="29" t="s">
        <v>98</v>
      </c>
    </row>
    <row r="49" spans="1:10" ht="24.00" thickBot="1" customHeight="1">
      <c r="A49" s="30" t="s">
        <v>99</v>
      </c>
      <c r="B49" s="30"/>
      <c r="C49" s="30"/>
      <c r="D49" s="30"/>
      <c r="E49" s="30"/>
      <c r="F49" s="31"/>
      <c r="G49" s="31"/>
      <c r="H49" s="31"/>
      <c r="I49" s="31"/>
      <c r="J49" s="31"/>
    </row>
    <row r="50" spans="1:10" ht="13.50" thickBot="1" customHeight="1">
      <c r="A50" s="28" t="s">
        <v>100</v>
      </c>
      <c r="B50" s="28"/>
      <c r="C50" s="28"/>
      <c r="D50" s="28"/>
      <c r="E50" s="28"/>
      <c r="F50" s="29">
        <v>1.03202e+006</v>
      </c>
      <c r="G50" s="29"/>
      <c r="H50" s="29">
        <v>1.03202e+006</v>
      </c>
      <c r="I50" s="29"/>
      <c r="J50" s="29" t="s">
        <v>101</v>
      </c>
    </row>
    <row r="51" spans="1:10" ht="13.50" thickBot="1" customHeight="1">
      <c r="A51" s="30" t="s">
        <v>102</v>
      </c>
      <c r="B51" s="30"/>
      <c r="C51" s="30"/>
      <c r="D51" s="30"/>
      <c r="E51" s="30"/>
      <c r="F51" s="31"/>
      <c r="G51" s="31"/>
      <c r="H51" s="31"/>
      <c r="I51" s="31"/>
      <c r="J51" s="31"/>
    </row>
    <row r="52" spans="1:10" ht="13.50" thickBot="1" customHeight="1">
      <c r="A52" s="28" t="s">
        <v>103</v>
      </c>
      <c r="B52" s="28"/>
      <c r="C52" s="28"/>
      <c r="D52" s="28"/>
      <c r="E52" s="28"/>
      <c r="F52" s="29">
        <v>142010</v>
      </c>
      <c r="G52" s="29"/>
      <c r="H52" s="29">
        <v>1.10201e+006</v>
      </c>
      <c r="I52" s="29"/>
      <c r="J52" s="29" t="s">
        <v>104</v>
      </c>
    </row>
    <row r="53" spans="1:10" ht="24.00" thickBot="1" customHeight="1">
      <c r="A53" s="30" t="s">
        <v>105</v>
      </c>
      <c r="B53" s="30"/>
      <c r="C53" s="30"/>
      <c r="D53" s="30"/>
      <c r="E53" s="30"/>
      <c r="F53" s="31"/>
      <c r="G53" s="31"/>
      <c r="H53" s="31"/>
      <c r="I53" s="31"/>
      <c r="J53" s="31"/>
    </row>
    <row r="56" spans="1:1" ht="33.75" thickBot="1" customHeight="1">
      <c r="A56" s="1" t="s">
        <v>106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107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108</v>
      </c>
      <c r="B58" s="1"/>
      <c r="C58" s="1"/>
      <c r="D58" s="1"/>
      <c r="E58" s="1"/>
      <c r="F58" s="1"/>
      <c r="G58" s="1"/>
      <c r="H58" s="1"/>
      <c r="I58" s="1"/>
      <c r="J58" s="1"/>
    </row>
  </sheetData>
  <mergeCells count="15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I32"/>
    <mergeCell ref="A33:B33"/>
    <mergeCell ref="C33:D33"/>
    <mergeCell ref="E33:H33"/>
    <mergeCell ref="A34:B34"/>
    <mergeCell ref="C34:D34"/>
    <mergeCell ref="E34:F34"/>
    <mergeCell ref="G34:H34"/>
    <mergeCell ref="A35:F35"/>
    <mergeCell ref="G35:I35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1"/>
    <mergeCell ref="H41:I41"/>
    <mergeCell ref="J41:J43"/>
    <mergeCell ref="A42:E42"/>
    <mergeCell ref="F42:G42"/>
    <mergeCell ref="H42:I42"/>
    <mergeCell ref="A43:E43"/>
    <mergeCell ref="F43:G43"/>
    <mergeCell ref="H43:I43"/>
    <mergeCell ref="A44:E44"/>
    <mergeCell ref="F44:G45"/>
    <mergeCell ref="H44:I45"/>
    <mergeCell ref="J44:J45"/>
    <mergeCell ref="A45:E45"/>
    <mergeCell ref="A46:E46"/>
    <mergeCell ref="F46:G47"/>
    <mergeCell ref="H46:I47"/>
    <mergeCell ref="J46:J47"/>
    <mergeCell ref="A47:E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2:E52"/>
    <mergeCell ref="F52:G53"/>
    <mergeCell ref="H52:I53"/>
    <mergeCell ref="J52:J53"/>
    <mergeCell ref="A53:E53"/>
    <mergeCell ref="A56:J56"/>
    <mergeCell ref="A57:J57"/>
    <mergeCell ref="A58:J58"/>
  </mergeCells>
  <pageMargins left="0.147638" right="0.147638" top="0.206693" bottom="0.206693" header="0.0" footer="0.0"/>
  <pageSetup paperSize="9" orientation="portrait"/>
  <rowBreaks count="0" manualBreakCount="0">
    </rowBreaks>
</worksheet>
</file>