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<sst xmlns="http://schemas.openxmlformats.org/spreadsheetml/2006/main" count="91" uniqueCount="91">
  <si>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</si>
  <si>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QAG021</t>
  </si>
  <si>
    <t xml:space="preserve">m²</t>
  </si>
  <si>
    <t xml:space="preserve">Cubierta plana transitable, no ventilada, con solado flotante aislante, tipo invertida.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</si>
  <si>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solado flotante aislante, tipo invertida,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 mejorada, adherida, formada por lámina de betún modificado con elastómero SBS, LBM(SBS)-40-FP, mejorada con lámina de betún aditivado con plastómero APP, LA-30-FV, previa imprimación con emulsión asfáltica aniónica con cargas tipo EB; CAPA SEPARADORA BAJO PROTECCIÓN: geotextil no tejido compuesto por fibras de poliéster unidas por agujeteado, (200 g/m²); CAPA DE PROTECCIÓN Y AISLAMIENTO TÉRMICO: pavimento flotante de baldosas aislantes, formadas por 35 mm de mortero y 40 mm de poliestireno extruido, de 600x600 mm, color gris, acabado poroso, colocadas directamente sobre la capa separadora.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</si>
  <si>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</si>
  <si>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</si>
  <si>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</si>
  <si>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</si>
  <si>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</si>
  <si>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</si>
  <si>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</si>
  <si>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</si>
  <si>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</si>
  <si>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</si>
  <si>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</si>
  <si>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</si>
  <si>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</si>
  <si>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</si>
  <si>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</si>
  <si>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</si>
  <si>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</si>
  <si>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</si>
  <si>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</si>
  <si>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</si>
  <si>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</si>
  <si>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</si>
  <si>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</si>
  <si>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</si>
  <si>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</si>
  <si>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</si>
  <si>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</si>
  <si>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</si>
  <si>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</si>
  <si>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</si>
  <si>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</si>
  <si>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</si>
  <si>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</si>
  <si>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</si>
  <si>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</si>
  <si>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</si>
  <si>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</si>
  <si>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mt15lfs010a</t>
  </si>
  <si>
    <t xml:space="preserve">m²</t>
  </si>
  <si>
    <t xml:space="preserve">Baldosa aislante, formada por 35 mm de mortero y 40 mm de poliestireno extruido, conductividad térmica 0,033 W/(mK).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</si>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</sst>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1.1</v>
      </c>
      <c r="H16" s="11"/>
      <c r="I16" s="12">
        <v>6.93</v>
      </c>
      <c r="J16" s="12">
        <f ca="1">ROUND(INDIRECT(ADDRESS(ROW()+(0), COLUMN()+(-3), 1))*INDIRECT(ADDRESS(ROW()+(0), COLUMN()+(-1), 1)), 2)</f>
        <v>7.62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3.41</v>
      </c>
      <c r="J17" s="12">
        <f ca="1">ROUND(INDIRECT(ADDRESS(ROW()+(0), COLUMN()+(-3), 1))*INDIRECT(ADDRESS(ROW()+(0), COLUMN()+(-1), 1)), 2)</f>
        <v>3.75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0.3</v>
      </c>
      <c r="H18" s="11"/>
      <c r="I18" s="12">
        <v>3.3</v>
      </c>
      <c r="J18" s="12">
        <f ca="1">ROUND(INDIRECT(ADDRESS(ROW()+(0), COLUMN()+(-3), 1))*INDIRECT(ADDRESS(ROW()+(0), COLUMN()+(-1), 1)), 2)</f>
        <v>0.99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1.05</v>
      </c>
      <c r="H20" s="13"/>
      <c r="I20" s="14">
        <v>24.85</v>
      </c>
      <c r="J20" s="14">
        <f ca="1">ROUND(INDIRECT(ADDRESS(ROW()+(0), COLUMN()+(-3), 1))*INDIRECT(ADDRESS(ROW()+(0), COLUMN()+(-1), 1)), 2)</f>
        <v>26.09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59.92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0.189</v>
      </c>
      <c r="H23" s="11"/>
      <c r="I23" s="12">
        <v>22.53</v>
      </c>
      <c r="J23" s="12">
        <f ca="1">ROUND(INDIRECT(ADDRESS(ROW()+(0), COLUMN()+(-3), 1))*INDIRECT(ADDRESS(ROW()+(0), COLUMN()+(-1), 1)), 2)</f>
        <v>4.26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0.338</v>
      </c>
      <c r="H24" s="11"/>
      <c r="I24" s="12">
        <v>21.19</v>
      </c>
      <c r="J24" s="12">
        <f ca="1">ROUND(INDIRECT(ADDRESS(ROW()+(0), COLUMN()+(-3), 1))*INDIRECT(ADDRESS(ROW()+(0), COLUMN()+(-1), 1)), 2)</f>
        <v>7.16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0.139</v>
      </c>
      <c r="H25" s="11"/>
      <c r="I25" s="12">
        <v>22.53</v>
      </c>
      <c r="J25" s="12">
        <f ca="1">ROUND(INDIRECT(ADDRESS(ROW()+(0), COLUMN()+(-3), 1))*INDIRECT(ADDRESS(ROW()+(0), COLUMN()+(-1), 1)), 2)</f>
        <v>3.13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3">
        <v>0.139</v>
      </c>
      <c r="H26" s="13"/>
      <c r="I26" s="14">
        <v>21.78</v>
      </c>
      <c r="J26" s="14">
        <f ca="1">ROUND(INDIRECT(ADDRESS(ROW()+(0), COLUMN()+(-3), 1))*INDIRECT(ADDRESS(ROW()+(0), COLUMN()+(-1), 1)), 2)</f>
        <v>3.03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59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1))), 2)</f>
        <v>17.58</v>
      </c>
    </row>
    <row r="28" spans="1:10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20" t="s">
        <v>61</v>
      </c>
      <c r="D29" s="20"/>
      <c r="E29" s="19" t="s">
        <v>62</v>
      </c>
      <c r="F29" s="19"/>
      <c r="G29" s="13">
        <v>2</v>
      </c>
      <c r="H29" s="13"/>
      <c r="I29" s="14">
        <f ca="1">ROUND(SUM(INDIRECT(ADDRESS(ROW()+(-2), COLUMN()+(1), 1)),INDIRECT(ADDRESS(ROW()+(-8), COLUMN()+(1), 1))), 2)</f>
        <v>77.5</v>
      </c>
      <c r="J29" s="14">
        <f ca="1">ROUND(INDIRECT(ADDRESS(ROW()+(0), COLUMN()+(-3), 1))*INDIRECT(ADDRESS(ROW()+(0), COLUMN()+(-1), 1))/100, 2)</f>
        <v>1.55</v>
      </c>
    </row>
    <row r="30" spans="1:10" ht="13.50" thickBot="1" customHeight="1">
      <c r="A30" s="21" t="s">
        <v>63</v>
      </c>
      <c r="B30" s="21"/>
      <c r="C30" s="22"/>
      <c r="D30" s="22"/>
      <c r="E30" s="23"/>
      <c r="F30" s="23"/>
      <c r="G30" s="24" t="s">
        <v>64</v>
      </c>
      <c r="H30" s="24"/>
      <c r="I30" s="25"/>
      <c r="J30" s="26">
        <f ca="1">ROUND(SUM(INDIRECT(ADDRESS(ROW()+(-1), COLUMN()+(0), 1)),INDIRECT(ADDRESS(ROW()+(-3), COLUMN()+(0), 1)),INDIRECT(ADDRESS(ROW()+(-9), COLUMN()+(0), 1))), 2)</f>
        <v>79.05</v>
      </c>
    </row>
    <row r="33" spans="1:10" ht="13.50" thickBot="1" customHeight="1">
      <c r="A33" s="27" t="s">
        <v>65</v>
      </c>
      <c r="B33" s="27"/>
      <c r="C33" s="27"/>
      <c r="D33" s="27"/>
      <c r="E33" s="27"/>
      <c r="F33" s="27" t="s">
        <v>66</v>
      </c>
      <c r="G33" s="27"/>
      <c r="H33" s="27" t="s">
        <v>67</v>
      </c>
      <c r="I33" s="27"/>
      <c r="J33" s="27" t="s">
        <v>68</v>
      </c>
    </row>
    <row r="34" spans="1:10" ht="13.50" thickBot="1" customHeight="1">
      <c r="A34" s="28" t="s">
        <v>69</v>
      </c>
      <c r="B34" s="28"/>
      <c r="C34" s="28"/>
      <c r="D34" s="28"/>
      <c r="E34" s="28"/>
      <c r="F34" s="29">
        <v>1.06202e+006</v>
      </c>
      <c r="G34" s="29"/>
      <c r="H34" s="29">
        <v>1.06202e+006</v>
      </c>
      <c r="I34" s="29"/>
      <c r="J34" s="29" t="s">
        <v>70</v>
      </c>
    </row>
    <row r="35" spans="1:10" ht="13.50" thickBot="1" customHeight="1">
      <c r="A35" s="30" t="s">
        <v>71</v>
      </c>
      <c r="B35" s="30"/>
      <c r="C35" s="30"/>
      <c r="D35" s="30"/>
      <c r="E35" s="30"/>
      <c r="F35" s="31"/>
      <c r="G35" s="31"/>
      <c r="H35" s="31"/>
      <c r="I35" s="31"/>
      <c r="J35" s="31"/>
    </row>
    <row r="36" spans="1:10" ht="13.50" thickBot="1" customHeight="1">
      <c r="A36" s="28" t="s">
        <v>72</v>
      </c>
      <c r="B36" s="28"/>
      <c r="C36" s="28"/>
      <c r="D36" s="28"/>
      <c r="E36" s="28"/>
      <c r="F36" s="29">
        <v>132003</v>
      </c>
      <c r="G36" s="29"/>
      <c r="H36" s="29">
        <v>162004</v>
      </c>
      <c r="I36" s="29"/>
      <c r="J36" s="29" t="s">
        <v>73</v>
      </c>
    </row>
    <row r="37" spans="1:10" ht="13.50" thickBot="1" customHeight="1">
      <c r="A37" s="32" t="s">
        <v>74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30" t="s">
        <v>75</v>
      </c>
      <c r="B38" s="30"/>
      <c r="C38" s="30"/>
      <c r="D38" s="30"/>
      <c r="E38" s="30"/>
      <c r="F38" s="31">
        <v>112010</v>
      </c>
      <c r="G38" s="31"/>
      <c r="H38" s="31">
        <v>112010</v>
      </c>
      <c r="I38" s="31"/>
      <c r="J38" s="31"/>
    </row>
    <row r="39" spans="1:10" ht="13.50" thickBot="1" customHeight="1">
      <c r="A39" s="28" t="s">
        <v>76</v>
      </c>
      <c r="B39" s="28"/>
      <c r="C39" s="28"/>
      <c r="D39" s="28"/>
      <c r="E39" s="28"/>
      <c r="F39" s="29">
        <v>1.07202e+006</v>
      </c>
      <c r="G39" s="29"/>
      <c r="H39" s="29">
        <v>1.07202e+006</v>
      </c>
      <c r="I39" s="29"/>
      <c r="J39" s="29" t="s">
        <v>77</v>
      </c>
    </row>
    <row r="40" spans="1:10" ht="24.00" thickBot="1" customHeight="1">
      <c r="A40" s="30" t="s">
        <v>78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79</v>
      </c>
      <c r="B41" s="28"/>
      <c r="C41" s="28"/>
      <c r="D41" s="28"/>
      <c r="E41" s="28"/>
      <c r="F41" s="29">
        <v>1.18202e+006</v>
      </c>
      <c r="G41" s="29"/>
      <c r="H41" s="29">
        <v>1.18202e+006</v>
      </c>
      <c r="I41" s="29"/>
      <c r="J41" s="29" t="s">
        <v>80</v>
      </c>
    </row>
    <row r="42" spans="1:10" ht="13.50" thickBot="1" customHeight="1">
      <c r="A42" s="30" t="s">
        <v>81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82</v>
      </c>
      <c r="B43" s="28"/>
      <c r="C43" s="28"/>
      <c r="D43" s="28"/>
      <c r="E43" s="28"/>
      <c r="F43" s="29">
        <v>142010</v>
      </c>
      <c r="G43" s="29"/>
      <c r="H43" s="29">
        <v>1.10201e+006</v>
      </c>
      <c r="I43" s="29"/>
      <c r="J43" s="29" t="s">
        <v>83</v>
      </c>
    </row>
    <row r="44" spans="1:10" ht="24.00" thickBot="1" customHeight="1">
      <c r="A44" s="30" t="s">
        <v>84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85</v>
      </c>
      <c r="B45" s="28"/>
      <c r="C45" s="28"/>
      <c r="D45" s="28"/>
      <c r="E45" s="28"/>
      <c r="F45" s="29">
        <v>1.03202e+006</v>
      </c>
      <c r="G45" s="29"/>
      <c r="H45" s="29">
        <v>1.03202e+006</v>
      </c>
      <c r="I45" s="29"/>
      <c r="J45" s="29" t="s">
        <v>86</v>
      </c>
    </row>
    <row r="46" spans="1:10" ht="13.50" thickBot="1" customHeight="1">
      <c r="A46" s="30" t="s">
        <v>87</v>
      </c>
      <c r="B46" s="30"/>
      <c r="C46" s="30"/>
      <c r="D46" s="30"/>
      <c r="E46" s="30"/>
      <c r="F46" s="31"/>
      <c r="G46" s="31"/>
      <c r="H46" s="31"/>
      <c r="I46" s="31"/>
      <c r="J46" s="31"/>
    </row>
    <row r="49" spans="1:1" ht="33.75" thickBot="1" customHeight="1">
      <c r="A49" s="1" t="s">
        <v>88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89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90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13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I27"/>
    <mergeCell ref="A28:B28"/>
    <mergeCell ref="C28:D28"/>
    <mergeCell ref="E28:H28"/>
    <mergeCell ref="A29:B29"/>
    <mergeCell ref="C29:D29"/>
    <mergeCell ref="E29:F29"/>
    <mergeCell ref="G29:H29"/>
    <mergeCell ref="A30:F30"/>
    <mergeCell ref="G30:I30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